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卓球\R0201_01個人選抜\"/>
    </mc:Choice>
  </mc:AlternateContent>
  <bookViews>
    <workbookView xWindow="0" yWindow="0" windowWidth="20460" windowHeight="1965" firstSheet="1" activeTab="1"/>
  </bookViews>
  <sheets>
    <sheet name="H25試合順序" sheetId="1" state="hidden" r:id="rId1"/>
    <sheet name="男子結果" sheetId="9" r:id="rId2"/>
    <sheet name="女子結果" sheetId="11" r:id="rId3"/>
    <sheet name="男子記録" sheetId="12" r:id="rId4"/>
    <sheet name="女子記録" sheetId="13" r:id="rId5"/>
  </sheets>
  <definedNames>
    <definedName name="_xlnm.Print_Area" localSheetId="0">H25試合順序!$A$1:$K$35</definedName>
    <definedName name="_xlnm.Print_Area" localSheetId="4">女子記録!$A$1:$O$32,女子記録!$Q$1:$AE$32,女子記録!$AG$1:$AU$32</definedName>
    <definedName name="_xlnm.Print_Area" localSheetId="2">女子結果!$A$1:$Z$48</definedName>
    <definedName name="_xlnm.Print_Area" localSheetId="3">男子記録!$A$1:$O$32,男子記録!$Q$1:$AE$32,男子記録!$AG$1:$AU$32</definedName>
    <definedName name="_xlnm.Print_Area" localSheetId="1">男子結果!$A$1:$AA$48</definedName>
  </definedNames>
  <calcPr calcId="152511"/>
</workbook>
</file>

<file path=xl/calcChain.xml><?xml version="1.0" encoding="utf-8"?>
<calcChain xmlns="http://schemas.openxmlformats.org/spreadsheetml/2006/main">
  <c r="F29" i="9" l="1"/>
  <c r="H29" i="9"/>
  <c r="M25" i="9" l="1"/>
  <c r="I15" i="9"/>
  <c r="C11" i="11"/>
  <c r="D11" i="11" s="1"/>
  <c r="E11" i="11"/>
  <c r="C9" i="9"/>
  <c r="D9" i="9" s="1"/>
  <c r="A1" i="11"/>
  <c r="P21" i="9"/>
  <c r="N15" i="11"/>
  <c r="R13" i="11" s="1"/>
  <c r="L15" i="11"/>
  <c r="T13" i="11" s="1"/>
  <c r="C25" i="9"/>
  <c r="D25" i="9" s="1"/>
  <c r="E25" i="9"/>
  <c r="O19" i="11"/>
  <c r="L19" i="11"/>
  <c r="I19" i="11"/>
  <c r="F19" i="11"/>
  <c r="C19" i="11"/>
  <c r="O5" i="11"/>
  <c r="L5" i="11"/>
  <c r="I5" i="11"/>
  <c r="F5" i="11"/>
  <c r="C5" i="11"/>
  <c r="T29" i="11"/>
  <c r="R29" i="11"/>
  <c r="N29" i="11"/>
  <c r="R27" i="11" s="1"/>
  <c r="L29" i="11"/>
  <c r="M29" i="11" s="1"/>
  <c r="K29" i="11"/>
  <c r="I29" i="11"/>
  <c r="J29" i="11" s="1"/>
  <c r="H29" i="11"/>
  <c r="F29" i="11"/>
  <c r="G29" i="11" s="1"/>
  <c r="E29" i="11"/>
  <c r="C29" i="11"/>
  <c r="D29" i="11" s="1"/>
  <c r="P27" i="11"/>
  <c r="K27" i="11"/>
  <c r="I27" i="11"/>
  <c r="J27" i="11" s="1"/>
  <c r="H27" i="11"/>
  <c r="F27" i="11"/>
  <c r="G27" i="11" s="1"/>
  <c r="E27" i="11"/>
  <c r="C27" i="11"/>
  <c r="P25" i="11"/>
  <c r="M25" i="11"/>
  <c r="H25" i="11"/>
  <c r="F25" i="11"/>
  <c r="G25" i="11" s="1"/>
  <c r="E25" i="11"/>
  <c r="C25" i="11"/>
  <c r="D25" i="11" s="1"/>
  <c r="P23" i="11"/>
  <c r="M23" i="11"/>
  <c r="J23" i="11"/>
  <c r="E23" i="11"/>
  <c r="R21" i="11" s="1"/>
  <c r="C23" i="11"/>
  <c r="D23" i="11" s="1"/>
  <c r="P21" i="11"/>
  <c r="M21" i="11"/>
  <c r="J21" i="11"/>
  <c r="G21" i="11"/>
  <c r="T15" i="11"/>
  <c r="R15" i="11"/>
  <c r="K15" i="11"/>
  <c r="I15" i="11"/>
  <c r="J15" i="11" s="1"/>
  <c r="H15" i="11"/>
  <c r="F15" i="11"/>
  <c r="G15" i="11" s="1"/>
  <c r="E15" i="11"/>
  <c r="C15" i="11"/>
  <c r="D15" i="11" s="1"/>
  <c r="P13" i="11"/>
  <c r="K13" i="11"/>
  <c r="R11" i="11" s="1"/>
  <c r="I13" i="11"/>
  <c r="J13" i="11" s="1"/>
  <c r="H13" i="11"/>
  <c r="F13" i="11"/>
  <c r="G13" i="11" s="1"/>
  <c r="E13" i="11"/>
  <c r="C13" i="11"/>
  <c r="D13" i="11" s="1"/>
  <c r="P11" i="11"/>
  <c r="M11" i="11"/>
  <c r="H11" i="11"/>
  <c r="F11" i="11"/>
  <c r="G11" i="11" s="1"/>
  <c r="P9" i="11"/>
  <c r="M9" i="11"/>
  <c r="J9" i="11"/>
  <c r="E9" i="11"/>
  <c r="C9" i="11"/>
  <c r="D9" i="11" s="1"/>
  <c r="P7" i="11"/>
  <c r="M7" i="11"/>
  <c r="J7" i="11"/>
  <c r="G7" i="11"/>
  <c r="R29" i="9"/>
  <c r="T29" i="9"/>
  <c r="N29" i="9"/>
  <c r="R27" i="9"/>
  <c r="L29" i="9"/>
  <c r="T27" i="9" s="1"/>
  <c r="K29" i="9"/>
  <c r="K27" i="9"/>
  <c r="R25" i="9" s="1"/>
  <c r="I29" i="9"/>
  <c r="J29" i="9" s="1"/>
  <c r="I27" i="9"/>
  <c r="J27" i="9" s="1"/>
  <c r="H27" i="9"/>
  <c r="H25" i="9"/>
  <c r="G29" i="9"/>
  <c r="F27" i="9"/>
  <c r="G27" i="9" s="1"/>
  <c r="F25" i="9"/>
  <c r="G25" i="9" s="1"/>
  <c r="E29" i="9"/>
  <c r="E27" i="9"/>
  <c r="E23" i="9"/>
  <c r="C29" i="9"/>
  <c r="D29" i="9" s="1"/>
  <c r="C27" i="9"/>
  <c r="C23" i="9"/>
  <c r="D23" i="9" s="1"/>
  <c r="O19" i="9"/>
  <c r="L19" i="9"/>
  <c r="I19" i="9"/>
  <c r="F19" i="9"/>
  <c r="C19" i="9"/>
  <c r="R15" i="9"/>
  <c r="T15" i="9"/>
  <c r="N15" i="9"/>
  <c r="R13" i="9" s="1"/>
  <c r="L15" i="9"/>
  <c r="T13" i="9" s="1"/>
  <c r="K15" i="9"/>
  <c r="K13" i="9"/>
  <c r="R11" i="9" s="1"/>
  <c r="I13" i="9"/>
  <c r="J13" i="9" s="1"/>
  <c r="H15" i="9"/>
  <c r="H13" i="9"/>
  <c r="R9" i="9" s="1"/>
  <c r="H11" i="9"/>
  <c r="F15" i="9"/>
  <c r="G15" i="9" s="1"/>
  <c r="F13" i="9"/>
  <c r="F11" i="9"/>
  <c r="G11" i="9" s="1"/>
  <c r="E15" i="9"/>
  <c r="E13" i="9"/>
  <c r="E11" i="9"/>
  <c r="E9" i="9"/>
  <c r="C15" i="9"/>
  <c r="C13" i="9"/>
  <c r="D13" i="9" s="1"/>
  <c r="C11" i="9"/>
  <c r="D11" i="9" s="1"/>
  <c r="O5" i="9"/>
  <c r="L5" i="9"/>
  <c r="I5" i="9"/>
  <c r="F5" i="9"/>
  <c r="C5" i="9"/>
  <c r="G7" i="9"/>
  <c r="J7" i="9"/>
  <c r="M7" i="9"/>
  <c r="P7" i="9"/>
  <c r="J9" i="9"/>
  <c r="M9" i="9"/>
  <c r="P9" i="9"/>
  <c r="M11" i="9"/>
  <c r="P11" i="9"/>
  <c r="P13" i="9"/>
  <c r="G21" i="9"/>
  <c r="J21" i="9"/>
  <c r="M21" i="9"/>
  <c r="J23" i="9"/>
  <c r="M23" i="9"/>
  <c r="P23" i="9"/>
  <c r="P25" i="9"/>
  <c r="P27" i="9"/>
  <c r="T27" i="11"/>
  <c r="R25" i="11"/>
  <c r="T23" i="9" l="1"/>
  <c r="R23" i="9"/>
  <c r="T11" i="9"/>
  <c r="T9" i="11"/>
  <c r="R7" i="11"/>
  <c r="T23" i="11"/>
  <c r="T25" i="11"/>
  <c r="R23" i="11"/>
  <c r="V23" i="11" s="1"/>
  <c r="M15" i="11"/>
  <c r="T21" i="9"/>
  <c r="R21" i="9"/>
  <c r="R7" i="9"/>
  <c r="T21" i="11"/>
  <c r="V21" i="11" s="1"/>
  <c r="M29" i="9"/>
  <c r="D27" i="11"/>
  <c r="J15" i="9"/>
  <c r="T11" i="11"/>
  <c r="V11" i="11" s="1"/>
  <c r="V27" i="11"/>
  <c r="T25" i="9"/>
  <c r="V25" i="9" s="1"/>
  <c r="V29" i="11"/>
  <c r="M15" i="9"/>
  <c r="T7" i="11"/>
  <c r="V13" i="11"/>
  <c r="V25" i="11"/>
  <c r="R9" i="11"/>
  <c r="T7" i="9"/>
  <c r="V13" i="9"/>
  <c r="D27" i="9"/>
  <c r="T9" i="9"/>
  <c r="V9" i="9" s="1"/>
  <c r="V11" i="9"/>
  <c r="V15" i="11"/>
  <c r="V27" i="9"/>
  <c r="V29" i="9"/>
  <c r="G13" i="9"/>
  <c r="V15" i="9"/>
  <c r="D15" i="9"/>
  <c r="V7" i="11" l="1"/>
  <c r="V9" i="11"/>
  <c r="V23" i="9"/>
  <c r="V21" i="9"/>
  <c r="V7" i="9"/>
</calcChain>
</file>

<file path=xl/sharedStrings.xml><?xml version="1.0" encoding="utf-8"?>
<sst xmlns="http://schemas.openxmlformats.org/spreadsheetml/2006/main" count="778" uniqueCount="160">
  <si>
    <t>予選リーグ試合順序</t>
    <rPh sb="0" eb="2">
      <t>ヨセン</t>
    </rPh>
    <rPh sb="5" eb="7">
      <t>シアイ</t>
    </rPh>
    <rPh sb="7" eb="9">
      <t>ジュンジョ</t>
    </rPh>
    <phoneticPr fontId="2"/>
  </si>
  <si>
    <t>１コート</t>
    <phoneticPr fontId="2"/>
  </si>
  <si>
    <t>２コート</t>
    <phoneticPr fontId="2"/>
  </si>
  <si>
    <t>３コート</t>
    <phoneticPr fontId="2"/>
  </si>
  <si>
    <t>第１試合</t>
    <rPh sb="0" eb="1">
      <t>ダイ</t>
    </rPh>
    <rPh sb="2" eb="4">
      <t>シアイ</t>
    </rPh>
    <phoneticPr fontId="2"/>
  </si>
  <si>
    <t>第２試合</t>
    <rPh sb="0" eb="1">
      <t>ダイ</t>
    </rPh>
    <rPh sb="2" eb="4">
      <t>シアイ</t>
    </rPh>
    <phoneticPr fontId="2"/>
  </si>
  <si>
    <t>第３試合</t>
    <rPh sb="0" eb="1">
      <t>ダイ</t>
    </rPh>
    <rPh sb="2" eb="4">
      <t>シアイ</t>
    </rPh>
    <phoneticPr fontId="2"/>
  </si>
  <si>
    <t>第４試合</t>
    <rPh sb="0" eb="1">
      <t>ダイ</t>
    </rPh>
    <rPh sb="2" eb="4">
      <t>シアイ</t>
    </rPh>
    <phoneticPr fontId="2"/>
  </si>
  <si>
    <t>第５試合</t>
    <rPh sb="0" eb="1">
      <t>ダイ</t>
    </rPh>
    <rPh sb="2" eb="4">
      <t>シアイ</t>
    </rPh>
    <phoneticPr fontId="2"/>
  </si>
  <si>
    <t>－</t>
    <phoneticPr fontId="2"/>
  </si>
  <si>
    <t>Ａ</t>
    <phoneticPr fontId="2"/>
  </si>
  <si>
    <t>Ａ</t>
    <phoneticPr fontId="2"/>
  </si>
  <si>
    <t>Ｂ</t>
    <phoneticPr fontId="2"/>
  </si>
  <si>
    <t>Ｂ</t>
    <phoneticPr fontId="2"/>
  </si>
  <si>
    <t>Ｂ</t>
    <phoneticPr fontId="2"/>
  </si>
  <si>
    <t>Ａ</t>
    <phoneticPr fontId="2"/>
  </si>
  <si>
    <t>Ｂ</t>
    <phoneticPr fontId="2"/>
  </si>
  <si>
    <t>Ｂ</t>
    <phoneticPr fontId="2"/>
  </si>
  <si>
    <t>４コート</t>
    <phoneticPr fontId="2"/>
  </si>
  <si>
    <t>５コート</t>
    <phoneticPr fontId="2"/>
  </si>
  <si>
    <t>６コート</t>
    <phoneticPr fontId="2"/>
  </si>
  <si>
    <t>Ｂ</t>
    <phoneticPr fontId="2"/>
  </si>
  <si>
    <t>Ｂ</t>
    <phoneticPr fontId="2"/>
  </si>
  <si>
    <t>【男子予選リーグ】</t>
    <rPh sb="1" eb="3">
      <t>ダンシ</t>
    </rPh>
    <rPh sb="3" eb="5">
      <t>ヨセン</t>
    </rPh>
    <phoneticPr fontId="2"/>
  </si>
  <si>
    <t>【女子予選リーグ】</t>
    <rPh sb="1" eb="3">
      <t>ジョシ</t>
    </rPh>
    <rPh sb="3" eb="5">
      <t>ヨセン</t>
    </rPh>
    <phoneticPr fontId="2"/>
  </si>
  <si>
    <t>Ｂ</t>
    <phoneticPr fontId="2"/>
  </si>
  <si>
    <t>７コート</t>
    <phoneticPr fontId="2"/>
  </si>
  <si>
    <t>８コート</t>
    <phoneticPr fontId="2"/>
  </si>
  <si>
    <t>都築（今北）</t>
    <rPh sb="0" eb="2">
      <t>ツヅキ</t>
    </rPh>
    <rPh sb="3" eb="4">
      <t>イマ</t>
    </rPh>
    <rPh sb="4" eb="5">
      <t>キタ</t>
    </rPh>
    <phoneticPr fontId="2"/>
  </si>
  <si>
    <t>江原（丹原）</t>
    <rPh sb="0" eb="2">
      <t>エハラ</t>
    </rPh>
    <rPh sb="3" eb="5">
      <t>タンバラ</t>
    </rPh>
    <phoneticPr fontId="2"/>
  </si>
  <si>
    <t>吉森（三崎）</t>
    <rPh sb="0" eb="2">
      <t>ヨシモリ</t>
    </rPh>
    <rPh sb="3" eb="5">
      <t>ミサキ</t>
    </rPh>
    <phoneticPr fontId="2"/>
  </si>
  <si>
    <t>伊東（今南）</t>
    <rPh sb="0" eb="2">
      <t>イトウ</t>
    </rPh>
    <rPh sb="3" eb="4">
      <t>イマ</t>
    </rPh>
    <rPh sb="4" eb="5">
      <t>ナン</t>
    </rPh>
    <phoneticPr fontId="2"/>
  </si>
  <si>
    <t>大高（宇東）</t>
    <rPh sb="0" eb="2">
      <t>オオタカ</t>
    </rPh>
    <rPh sb="3" eb="5">
      <t>ウトウ</t>
    </rPh>
    <phoneticPr fontId="2"/>
  </si>
  <si>
    <t>瀨野（明徳）</t>
    <rPh sb="0" eb="2">
      <t>セノ</t>
    </rPh>
    <rPh sb="3" eb="5">
      <t>メイトク</t>
    </rPh>
    <phoneticPr fontId="2"/>
  </si>
  <si>
    <t>菅（今北）</t>
    <rPh sb="0" eb="1">
      <t>カン</t>
    </rPh>
    <rPh sb="2" eb="3">
      <t>イマ</t>
    </rPh>
    <rPh sb="3" eb="4">
      <t>キタ</t>
    </rPh>
    <phoneticPr fontId="2"/>
  </si>
  <si>
    <t>三上（新田）</t>
    <rPh sb="0" eb="2">
      <t>ミカミ</t>
    </rPh>
    <rPh sb="3" eb="5">
      <t>ニッタ</t>
    </rPh>
    <phoneticPr fontId="2"/>
  </si>
  <si>
    <t>浅井（宇東）</t>
    <rPh sb="0" eb="2">
      <t>アサイ</t>
    </rPh>
    <rPh sb="3" eb="5">
      <t>ウトウ</t>
    </rPh>
    <phoneticPr fontId="2"/>
  </si>
  <si>
    <t>秋山（今南）</t>
    <rPh sb="0" eb="2">
      <t>アキヤマ</t>
    </rPh>
    <rPh sb="3" eb="4">
      <t>イマ</t>
    </rPh>
    <rPh sb="4" eb="5">
      <t>ナン</t>
    </rPh>
    <phoneticPr fontId="2"/>
  </si>
  <si>
    <t>松田（松北）</t>
    <rPh sb="0" eb="2">
      <t>マツダ</t>
    </rPh>
    <rPh sb="3" eb="4">
      <t>マツ</t>
    </rPh>
    <rPh sb="4" eb="5">
      <t>キタ</t>
    </rPh>
    <phoneticPr fontId="2"/>
  </si>
  <si>
    <r>
      <t>伊東</t>
    </r>
    <r>
      <rPr>
        <sz val="8"/>
        <rFont val="ＭＳ Ｐゴシック"/>
        <family val="3"/>
        <charset val="128"/>
      </rPr>
      <t>弥</t>
    </r>
    <r>
      <rPr>
        <sz val="11"/>
        <rFont val="ＭＳ Ｐゴシック"/>
        <family val="3"/>
        <charset val="128"/>
      </rPr>
      <t>（新南）</t>
    </r>
    <rPh sb="0" eb="2">
      <t>イトウ</t>
    </rPh>
    <rPh sb="2" eb="3">
      <t>ヤ</t>
    </rPh>
    <rPh sb="4" eb="6">
      <t>シンナン</t>
    </rPh>
    <phoneticPr fontId="2"/>
  </si>
  <si>
    <t>池田（今北）</t>
    <rPh sb="0" eb="2">
      <t>イケダ</t>
    </rPh>
    <rPh sb="3" eb="4">
      <t>イマ</t>
    </rPh>
    <rPh sb="4" eb="5">
      <t>キタ</t>
    </rPh>
    <phoneticPr fontId="2"/>
  </si>
  <si>
    <t>平田（宇東）</t>
    <rPh sb="0" eb="2">
      <t>ヒラタ</t>
    </rPh>
    <rPh sb="3" eb="5">
      <t>ウトウ</t>
    </rPh>
    <phoneticPr fontId="2"/>
  </si>
  <si>
    <t>越智（今南）</t>
    <rPh sb="0" eb="2">
      <t>オチ</t>
    </rPh>
    <rPh sb="3" eb="4">
      <t>イマ</t>
    </rPh>
    <rPh sb="4" eb="5">
      <t>ナン</t>
    </rPh>
    <phoneticPr fontId="2"/>
  </si>
  <si>
    <t>八幡（三島）</t>
    <rPh sb="0" eb="2">
      <t>ヤハタ</t>
    </rPh>
    <rPh sb="3" eb="5">
      <t>ミシマ</t>
    </rPh>
    <phoneticPr fontId="2"/>
  </si>
  <si>
    <t>寺尾（新南）</t>
    <rPh sb="0" eb="2">
      <t>テラオ</t>
    </rPh>
    <rPh sb="3" eb="5">
      <t>シンナン</t>
    </rPh>
    <phoneticPr fontId="2"/>
  </si>
  <si>
    <t>湖西（宇東）</t>
    <rPh sb="0" eb="2">
      <t>コニシ</t>
    </rPh>
    <rPh sb="3" eb="5">
      <t>ウトウ</t>
    </rPh>
    <phoneticPr fontId="2"/>
  </si>
  <si>
    <t>川渕（川石）</t>
    <rPh sb="0" eb="2">
      <t>カワブチ</t>
    </rPh>
    <rPh sb="3" eb="5">
      <t>カワイシ</t>
    </rPh>
    <phoneticPr fontId="2"/>
  </si>
  <si>
    <t>織田（今北）</t>
    <rPh sb="0" eb="1">
      <t>オ</t>
    </rPh>
    <rPh sb="1" eb="2">
      <t>タ</t>
    </rPh>
    <rPh sb="3" eb="4">
      <t>イマ</t>
    </rPh>
    <rPh sb="4" eb="5">
      <t>キタ</t>
    </rPh>
    <phoneticPr fontId="2"/>
  </si>
  <si>
    <t>【男子予選Ａリーグ】</t>
    <rPh sb="1" eb="3">
      <t>ダンシ</t>
    </rPh>
    <rPh sb="3" eb="5">
      <t>ヨセン</t>
    </rPh>
    <phoneticPr fontId="2"/>
  </si>
  <si>
    <t>【男子予選Ｂリーグ】</t>
    <rPh sb="1" eb="3">
      <t>ダンシ</t>
    </rPh>
    <rPh sb="3" eb="5">
      <t>ヨセン</t>
    </rPh>
    <phoneticPr fontId="2"/>
  </si>
  <si>
    <t>【男子決勝トーナメント】</t>
    <rPh sb="1" eb="3">
      <t>ダンシ</t>
    </rPh>
    <rPh sb="3" eb="5">
      <t>ケッショウ</t>
    </rPh>
    <phoneticPr fontId="2"/>
  </si>
  <si>
    <t>勝</t>
  </si>
  <si>
    <t>敗</t>
  </si>
  <si>
    <t>勝敗</t>
    <rPh sb="0" eb="2">
      <t>ショウハイ</t>
    </rPh>
    <phoneticPr fontId="2"/>
  </si>
  <si>
    <t>順位</t>
    <rPh sb="0" eb="2">
      <t>ジュンイ</t>
    </rPh>
    <phoneticPr fontId="2"/>
  </si>
  <si>
    <t>勝</t>
    <rPh sb="0" eb="1">
      <t>カツ</t>
    </rPh>
    <phoneticPr fontId="2"/>
  </si>
  <si>
    <t>敗</t>
    <rPh sb="0" eb="1">
      <t>ハイ</t>
    </rPh>
    <phoneticPr fontId="2"/>
  </si>
  <si>
    <t>得点</t>
    <rPh sb="0" eb="2">
      <t>トクテン</t>
    </rPh>
    <phoneticPr fontId="2"/>
  </si>
  <si>
    <t>男子決勝</t>
    <rPh sb="0" eb="2">
      <t>ダンシ</t>
    </rPh>
    <rPh sb="2" eb="4">
      <t>ケッショウ</t>
    </rPh>
    <phoneticPr fontId="2"/>
  </si>
  <si>
    <t>Ａ１</t>
    <phoneticPr fontId="2"/>
  </si>
  <si>
    <t>Ｂ２</t>
    <phoneticPr fontId="2"/>
  </si>
  <si>
    <t>Ａ２</t>
    <phoneticPr fontId="2"/>
  </si>
  <si>
    <t>-</t>
    <phoneticPr fontId="2"/>
  </si>
  <si>
    <t>Ｂ１</t>
    <phoneticPr fontId="2"/>
  </si>
  <si>
    <t>【女子予選Ａリーグ】</t>
    <rPh sb="1" eb="3">
      <t>ジョシ</t>
    </rPh>
    <rPh sb="3" eb="5">
      <t>ヨセン</t>
    </rPh>
    <phoneticPr fontId="2"/>
  </si>
  <si>
    <t>【女子決勝トーナメント】</t>
    <rPh sb="1" eb="3">
      <t>ジョシ</t>
    </rPh>
    <rPh sb="3" eb="5">
      <t>ケッショウ</t>
    </rPh>
    <phoneticPr fontId="2"/>
  </si>
  <si>
    <t>女子決勝</t>
    <rPh sb="0" eb="2">
      <t>ジョシ</t>
    </rPh>
    <rPh sb="2" eb="4">
      <t>ケッショウ</t>
    </rPh>
    <phoneticPr fontId="2"/>
  </si>
  <si>
    <t>【女子予選Ｂリーグ】</t>
    <rPh sb="1" eb="3">
      <t>ジョシ</t>
    </rPh>
    <rPh sb="3" eb="5">
      <t>ヨセン</t>
    </rPh>
    <phoneticPr fontId="2"/>
  </si>
  <si>
    <t>2019年度愛媛県高等学校選抜卓球個人リーグ大会　（兼全国高等学校選抜卓球大会県予選）</t>
    <rPh sb="4" eb="6">
      <t>ネンド</t>
    </rPh>
    <rPh sb="6" eb="9">
      <t>エヒメケン</t>
    </rPh>
    <rPh sb="9" eb="11">
      <t>コウトウ</t>
    </rPh>
    <rPh sb="11" eb="13">
      <t>ガッコウ</t>
    </rPh>
    <rPh sb="13" eb="15">
      <t>センバツ</t>
    </rPh>
    <rPh sb="15" eb="17">
      <t>タッキュウ</t>
    </rPh>
    <rPh sb="17" eb="19">
      <t>コジン</t>
    </rPh>
    <rPh sb="22" eb="24">
      <t>タイカイ</t>
    </rPh>
    <rPh sb="26" eb="27">
      <t>ケン</t>
    </rPh>
    <rPh sb="27" eb="29">
      <t>ゼンコク</t>
    </rPh>
    <rPh sb="29" eb="31">
      <t>コウトウ</t>
    </rPh>
    <rPh sb="31" eb="33">
      <t>ガッコウ</t>
    </rPh>
    <rPh sb="33" eb="35">
      <t>センバツ</t>
    </rPh>
    <rPh sb="35" eb="37">
      <t>タッキュウ</t>
    </rPh>
    <rPh sb="37" eb="39">
      <t>タイカイ</t>
    </rPh>
    <rPh sb="39" eb="42">
      <t>ケンヨセン</t>
    </rPh>
    <phoneticPr fontId="2"/>
  </si>
  <si>
    <t>令和２年１月１１日（土）</t>
  </si>
  <si>
    <t>八幡浜市民スポーツセンター体育館</t>
  </si>
  <si>
    <t>石水沙也香2年(丹原)</t>
  </si>
  <si>
    <t>渡邊　美空2年(伊農)</t>
  </si>
  <si>
    <t>髙木　成美2年(西条)</t>
  </si>
  <si>
    <t>沼田萌々子1年(松商)</t>
  </si>
  <si>
    <t>上月　　華2年(新南)</t>
  </si>
  <si>
    <t>菊池　光祐2年
(帝京)</t>
  </si>
  <si>
    <t>菊池　光祐2年
(帝京)</t>
    <phoneticPr fontId="2"/>
  </si>
  <si>
    <t>矢野　友偉2年
(今西)</t>
  </si>
  <si>
    <t>矢野　友偉2年
(今西)</t>
    <phoneticPr fontId="2"/>
  </si>
  <si>
    <t>岡田　彪聖2年
(今北)</t>
    <phoneticPr fontId="2"/>
  </si>
  <si>
    <t>大平　楓斗1年
(北宇)</t>
    <phoneticPr fontId="2"/>
  </si>
  <si>
    <t>伊藤与志喜1年
(新工)</t>
    <phoneticPr fontId="2"/>
  </si>
  <si>
    <t>阿多　翔大2年
(松東)</t>
  </si>
  <si>
    <t>阿多　翔大2年
(松東)</t>
    <phoneticPr fontId="2"/>
  </si>
  <si>
    <t>安藤　雅人2年
(新専)</t>
    <phoneticPr fontId="2"/>
  </si>
  <si>
    <t>星加　理希1年
(帝京)</t>
    <phoneticPr fontId="2"/>
  </si>
  <si>
    <t>橋田　篤弥2年
(今西)</t>
    <phoneticPr fontId="2"/>
  </si>
  <si>
    <t>渡部　英寿2年
(松商)</t>
  </si>
  <si>
    <t>渡部　英寿2年
(松商)</t>
    <phoneticPr fontId="2"/>
  </si>
  <si>
    <t>石水沙也香2年
(丹原)</t>
  </si>
  <si>
    <t>石水沙也香2年
(丹原)</t>
    <phoneticPr fontId="2"/>
  </si>
  <si>
    <t>渡邊　美空2年
(伊農)</t>
    <phoneticPr fontId="2"/>
  </si>
  <si>
    <t>髙木　成美2年
(西条)</t>
    <phoneticPr fontId="2"/>
  </si>
  <si>
    <t>沼田萌々子1年
(松商)</t>
    <phoneticPr fontId="2"/>
  </si>
  <si>
    <t>上月　　華2年
(新南)</t>
    <phoneticPr fontId="2"/>
  </si>
  <si>
    <t>二宮　瞳子2年
(今西)</t>
    <phoneticPr fontId="2"/>
  </si>
  <si>
    <t>堀田　侑伽2年
(新南)</t>
  </si>
  <si>
    <t>堀田　侑伽2年
(新南)</t>
    <phoneticPr fontId="2"/>
  </si>
  <si>
    <t>石丸　憂奈2年
(松商)</t>
    <phoneticPr fontId="2"/>
  </si>
  <si>
    <t>渡辺　陽菜2年
(今北)</t>
    <phoneticPr fontId="2"/>
  </si>
  <si>
    <t>矢野　愛佳2年
(松南)</t>
    <phoneticPr fontId="2"/>
  </si>
  <si>
    <t>2019年度　愛媛県高等学校選抜卓球個人リーグ大会（兼全国高等学校選抜卓球大会県予選）</t>
    <rPh sb="7" eb="10">
      <t>エヒメケン</t>
    </rPh>
    <rPh sb="10" eb="12">
      <t>コウトウ</t>
    </rPh>
    <rPh sb="12" eb="14">
      <t>ガッコウ</t>
    </rPh>
    <rPh sb="14" eb="16">
      <t>センバツ</t>
    </rPh>
    <rPh sb="16" eb="18">
      <t>タッキュウ</t>
    </rPh>
    <rPh sb="18" eb="20">
      <t>コジン</t>
    </rPh>
    <rPh sb="23" eb="25">
      <t>タイカイ</t>
    </rPh>
    <rPh sb="26" eb="27">
      <t>ケン</t>
    </rPh>
    <rPh sb="27" eb="29">
      <t>ゼンコク</t>
    </rPh>
    <rPh sb="29" eb="31">
      <t>コウトウ</t>
    </rPh>
    <rPh sb="31" eb="33">
      <t>ガッコウ</t>
    </rPh>
    <rPh sb="33" eb="35">
      <t>センバツ</t>
    </rPh>
    <rPh sb="35" eb="37">
      <t>タッキュウ</t>
    </rPh>
    <rPh sb="37" eb="39">
      <t>タイカイ</t>
    </rPh>
    <rPh sb="39" eb="42">
      <t>ケンヨセン</t>
    </rPh>
    <phoneticPr fontId="2"/>
  </si>
  <si>
    <t>氏名 (所属)</t>
    <rPh sb="0" eb="2">
      <t>シメイ</t>
    </rPh>
    <rPh sb="4" eb="6">
      <t>ショゾク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</si>
  <si>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</si>
  <si>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</si>
  <si>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</si>
  <si>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</si>
  <si>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</si>
  <si>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</si>
  <si>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</si>
  <si>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</si>
  <si>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</si>
  <si>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</si>
  <si>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</si>
  <si>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</si>
  <si>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決勝</t>
    <rPh sb="0" eb="2">
      <t>ケッショウ</t>
    </rPh>
    <phoneticPr fontId="2"/>
  </si>
  <si>
    <t>【男子準決勝】</t>
    <rPh sb="1" eb="3">
      <t>ダンシ</t>
    </rPh>
    <rPh sb="3" eb="6">
      <t>ジュンケッショウ</t>
    </rPh>
    <phoneticPr fontId="2"/>
  </si>
  <si>
    <t>【男子決勝】</t>
    <rPh sb="1" eb="3">
      <t>ダンシ</t>
    </rPh>
    <rPh sb="3" eb="5">
      <t>ケッショウ</t>
    </rPh>
    <phoneticPr fontId="2"/>
  </si>
  <si>
    <t>準決勝　第１試合</t>
    <rPh sb="0" eb="3">
      <t>ジュンケッショウ</t>
    </rPh>
    <rPh sb="4" eb="5">
      <t>ダイ</t>
    </rPh>
    <rPh sb="6" eb="8">
      <t>シアイ</t>
    </rPh>
    <phoneticPr fontId="2"/>
  </si>
  <si>
    <t>準決勝　第２試合</t>
    <rPh sb="0" eb="3">
      <t>ジュンケッショウ</t>
    </rPh>
    <rPh sb="4" eb="5">
      <t>ダイ</t>
    </rPh>
    <rPh sb="6" eb="8">
      <t>シアイ</t>
    </rPh>
    <phoneticPr fontId="2"/>
  </si>
  <si>
    <t>【女子準決勝】</t>
    <rPh sb="1" eb="3">
      <t>ジョシ</t>
    </rPh>
    <rPh sb="3" eb="6">
      <t>ジュンケッショウ</t>
    </rPh>
    <phoneticPr fontId="2"/>
  </si>
  <si>
    <t>【女子決勝】</t>
    <rPh sb="1" eb="3">
      <t>ジョシ</t>
    </rPh>
    <rPh sb="3" eb="5">
      <t>ケッショウ</t>
    </rPh>
    <phoneticPr fontId="2"/>
  </si>
  <si>
    <t>菊池　光祐2年
(帝京)</t>
    <phoneticPr fontId="2"/>
  </si>
  <si>
    <t>岡田　彪聖2年
(今北)</t>
    <phoneticPr fontId="2"/>
  </si>
  <si>
    <t>菊池　光祐2年
(帝京)</t>
    <phoneticPr fontId="2"/>
  </si>
  <si>
    <t>伊藤与志喜1年
(新工)</t>
    <phoneticPr fontId="2"/>
  </si>
  <si>
    <t>大平　楓斗1年
(北宇)</t>
    <phoneticPr fontId="2"/>
  </si>
  <si>
    <t>矢野　友偉2年
(今西)</t>
    <phoneticPr fontId="2"/>
  </si>
  <si>
    <t>矢野　友偉2年
(今西)</t>
    <phoneticPr fontId="2"/>
  </si>
  <si>
    <t>大平　楓斗1年
(北宇)</t>
    <phoneticPr fontId="2"/>
  </si>
  <si>
    <t>岡田　彪聖2年
(今北)</t>
    <phoneticPr fontId="2"/>
  </si>
  <si>
    <t>阿多　翔大2年
(松東)</t>
    <phoneticPr fontId="2"/>
  </si>
  <si>
    <t>星加　理希1年
(帝京)</t>
    <phoneticPr fontId="2"/>
  </si>
  <si>
    <t>渡部　英寿2年
(松商)</t>
    <phoneticPr fontId="2"/>
  </si>
  <si>
    <t>橋田　篤弥2年
(今西)</t>
    <phoneticPr fontId="2"/>
  </si>
  <si>
    <t>安藤　雅人2年
(新専)</t>
    <phoneticPr fontId="2"/>
  </si>
  <si>
    <t>安藤　雅人2年
(新専)</t>
    <phoneticPr fontId="2"/>
  </si>
  <si>
    <t>橋田　篤弥2年
(今西)</t>
    <phoneticPr fontId="2"/>
  </si>
  <si>
    <t>星加　理希1年
(帝京)</t>
    <phoneticPr fontId="2"/>
  </si>
  <si>
    <t>阿多　翔大2年
(松東)</t>
    <phoneticPr fontId="2"/>
  </si>
  <si>
    <t>阿多　翔大2年
(松東)</t>
    <phoneticPr fontId="2"/>
  </si>
  <si>
    <t>石丸　憂奈2年
(松商)</t>
    <phoneticPr fontId="2"/>
  </si>
  <si>
    <t>髙木　成美2年
(西条)</t>
    <phoneticPr fontId="2"/>
  </si>
  <si>
    <t>石水沙也香2年
(丹原)</t>
    <phoneticPr fontId="2"/>
  </si>
  <si>
    <t>髙木　成美2年
(西条)</t>
    <phoneticPr fontId="2"/>
  </si>
  <si>
    <t>二宮　瞳子2年
(今西)</t>
    <phoneticPr fontId="2"/>
  </si>
  <si>
    <t>石丸　憂奈2年
(松商)</t>
    <phoneticPr fontId="2"/>
  </si>
  <si>
    <t>矢野　愛佳2年
(松南)</t>
    <phoneticPr fontId="2"/>
  </si>
  <si>
    <t>渡辺　陽菜2年
(今北)</t>
    <phoneticPr fontId="2"/>
  </si>
  <si>
    <t>堀田　侑伽2年
(新南)</t>
    <phoneticPr fontId="2"/>
  </si>
  <si>
    <t>渡辺　陽菜2年
(今北)</t>
    <phoneticPr fontId="2"/>
  </si>
  <si>
    <t>石丸　憂奈2年
(松商)</t>
    <phoneticPr fontId="2"/>
  </si>
  <si>
    <t>渡辺　陽菜2年
(今北)</t>
    <phoneticPr fontId="2"/>
  </si>
  <si>
    <t>石丸　憂奈2年
(松商)</t>
    <phoneticPr fontId="2"/>
  </si>
  <si>
    <t>矢野　愛佳2年
(松南)</t>
    <phoneticPr fontId="2"/>
  </si>
  <si>
    <t>堀田　侑伽2年
(新南)</t>
    <phoneticPr fontId="2"/>
  </si>
  <si>
    <t>石丸　憂奈2年
(松商)</t>
    <phoneticPr fontId="2"/>
  </si>
  <si>
    <t>髙木　成美2年
(西条)</t>
    <phoneticPr fontId="2"/>
  </si>
  <si>
    <t>石丸　憂奈2年
(松商)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</si>
</sst>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>
      <alignment vertical="center"/>
    </xf>
  </cellStyleXfs>
  <cellXfs count="336">
    <xf numFmtId="0" fontId="0" fillId="0" borderId="0" xfId="0"/>
    <xf numFmtId="0" fontId="0" fillId="0" borderId="1" xfId="0" applyBorder="1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0" fontId="0" fillId="0" borderId="3" xfId="0" applyBorder="1" applyAlignment="1">
      <alignment horizontal="distributed" vertical="distributed"/>
    </xf>
    <xf numFmtId="0" fontId="0" fillId="0" borderId="0" xfId="0" applyFill="1" applyBorder="1" applyAlignment="1"/>
    <xf numFmtId="0" fontId="0" fillId="0" borderId="0" xfId="0" applyBorder="1" applyAlignment="1">
      <alignment horizontal="distributed" vertical="distributed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5" fillId="0" borderId="0" xfId="0" applyFont="1" applyFill="1"/>
    <xf numFmtId="0" fontId="5" fillId="0" borderId="0" xfId="0" applyFont="1"/>
    <xf numFmtId="0" fontId="6" fillId="0" borderId="0" xfId="0" applyFont="1"/>
    <xf numFmtId="0" fontId="9" fillId="0" borderId="0" xfId="2" applyFont="1">
      <alignment vertical="center"/>
    </xf>
    <xf numFmtId="0" fontId="5" fillId="0" borderId="0" xfId="2" applyFont="1">
      <alignment vertical="center"/>
    </xf>
    <xf numFmtId="0" fontId="10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Alignment="1">
      <alignment vertical="center" shrinkToFit="1"/>
    </xf>
    <xf numFmtId="0" fontId="5" fillId="0" borderId="0" xfId="2" applyFont="1" applyAlignment="1">
      <alignment vertical="center" shrinkToFit="1"/>
    </xf>
    <xf numFmtId="0" fontId="9" fillId="0" borderId="0" xfId="2" applyFont="1" applyBorder="1" applyAlignment="1">
      <alignment horizontal="center" vertical="center" shrinkToFit="1"/>
    </xf>
    <xf numFmtId="0" fontId="9" fillId="0" borderId="19" xfId="2" applyFont="1" applyBorder="1" applyAlignment="1">
      <alignment vertical="center" shrinkToFit="1"/>
    </xf>
    <xf numFmtId="0" fontId="9" fillId="0" borderId="0" xfId="2" applyFont="1" applyBorder="1" applyAlignment="1">
      <alignment vertical="center" shrinkToFit="1"/>
    </xf>
    <xf numFmtId="0" fontId="9" fillId="0" borderId="9" xfId="2" applyFont="1" applyBorder="1" applyAlignment="1">
      <alignment vertical="center" shrinkToFit="1"/>
    </xf>
    <xf numFmtId="0" fontId="9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 shrinkToFit="1"/>
    </xf>
    <xf numFmtId="0" fontId="11" fillId="0" borderId="12" xfId="2" applyFont="1" applyBorder="1" applyAlignment="1">
      <alignment horizontal="left" vertical="center" shrinkToFit="1"/>
    </xf>
    <xf numFmtId="0" fontId="11" fillId="0" borderId="12" xfId="2" applyFont="1" applyBorder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9" fillId="0" borderId="0" xfId="2" applyFont="1" applyFill="1" applyAlignment="1">
      <alignment vertical="center" shrinkToFit="1"/>
    </xf>
    <xf numFmtId="0" fontId="5" fillId="0" borderId="0" xfId="2" applyFont="1" applyFill="1" applyAlignment="1">
      <alignment vertical="center" shrinkToFit="1"/>
    </xf>
    <xf numFmtId="0" fontId="10" fillId="0" borderId="0" xfId="2" applyFont="1" applyFill="1" applyBorder="1" applyAlignment="1">
      <alignment horizontal="left" vertical="center"/>
    </xf>
    <xf numFmtId="0" fontId="9" fillId="0" borderId="0" xfId="2" applyFont="1" applyFill="1">
      <alignment vertical="center"/>
    </xf>
    <xf numFmtId="0" fontId="6" fillId="0" borderId="0" xfId="0" applyFont="1" applyFill="1"/>
    <xf numFmtId="0" fontId="5" fillId="0" borderId="0" xfId="2" applyFont="1" applyFill="1">
      <alignment vertical="center"/>
    </xf>
    <xf numFmtId="0" fontId="10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 shrinkToFit="1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 shrinkToFit="1"/>
    </xf>
    <xf numFmtId="0" fontId="9" fillId="0" borderId="9" xfId="2" applyFont="1" applyFill="1" applyBorder="1" applyAlignment="1">
      <alignment vertical="center" shrinkToFit="1"/>
    </xf>
    <xf numFmtId="0" fontId="9" fillId="0" borderId="19" xfId="2" applyFont="1" applyFill="1" applyBorder="1" applyAlignment="1">
      <alignment vertical="center" shrinkToFit="1"/>
    </xf>
    <xf numFmtId="0" fontId="11" fillId="0" borderId="0" xfId="2" applyFont="1" applyFill="1" applyBorder="1" applyAlignment="1">
      <alignment horizontal="left" vertical="center" shrinkToFit="1"/>
    </xf>
    <xf numFmtId="0" fontId="11" fillId="0" borderId="12" xfId="2" applyFont="1" applyFill="1" applyBorder="1" applyAlignment="1">
      <alignment horizontal="left" vertical="center" shrinkToFit="1"/>
    </xf>
    <xf numFmtId="0" fontId="11" fillId="0" borderId="12" xfId="2" applyFont="1" applyFill="1" applyBorder="1" applyAlignment="1">
      <alignment horizontal="left" vertical="center"/>
    </xf>
    <xf numFmtId="0" fontId="11" fillId="0" borderId="0" xfId="2" applyFont="1" applyFill="1" applyAlignment="1">
      <alignment horizontal="left" vertical="center"/>
    </xf>
    <xf numFmtId="0" fontId="5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left" vertical="center"/>
    </xf>
    <xf numFmtId="0" fontId="9" fillId="0" borderId="0" xfId="2" applyFont="1" applyFill="1" applyBorder="1">
      <alignment vertical="center"/>
    </xf>
    <xf numFmtId="0" fontId="14" fillId="0" borderId="0" xfId="2" applyFont="1" applyFill="1" applyAlignment="1">
      <alignment vertical="center" shrinkToFit="1"/>
    </xf>
    <xf numFmtId="0" fontId="14" fillId="0" borderId="0" xfId="2" applyFont="1">
      <alignment vertical="center"/>
    </xf>
    <xf numFmtId="0" fontId="15" fillId="0" borderId="0" xfId="2" applyFont="1" applyFill="1" applyBorder="1" applyAlignment="1">
      <alignment horizontal="left" vertical="center"/>
    </xf>
    <xf numFmtId="0" fontId="15" fillId="0" borderId="0" xfId="2" applyFont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9" fillId="0" borderId="0" xfId="2" applyFont="1" applyBorder="1">
      <alignment vertical="center"/>
    </xf>
    <xf numFmtId="0" fontId="0" fillId="0" borderId="3" xfId="0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0" fillId="0" borderId="25" xfId="0" applyBorder="1" applyAlignment="1">
      <alignment horizontal="center" vertical="distributed"/>
    </xf>
    <xf numFmtId="0" fontId="3" fillId="0" borderId="0" xfId="0" applyFont="1" applyAlignment="1">
      <alignment horizontal="center"/>
    </xf>
    <xf numFmtId="0" fontId="12" fillId="0" borderId="18" xfId="2" applyFont="1" applyFill="1" applyBorder="1" applyAlignment="1" applyProtection="1">
      <alignment horizontal="center" vertical="center" shrinkToFit="1"/>
    </xf>
    <xf numFmtId="0" fontId="12" fillId="0" borderId="17" xfId="2" applyFont="1" applyFill="1" applyBorder="1" applyAlignment="1" applyProtection="1">
      <alignment horizontal="center" vertical="center" shrinkToFit="1"/>
    </xf>
    <xf numFmtId="0" fontId="12" fillId="0" borderId="10" xfId="2" applyFont="1" applyFill="1" applyBorder="1" applyAlignment="1" applyProtection="1">
      <alignment horizontal="center" vertical="center" shrinkToFit="1"/>
    </xf>
    <xf numFmtId="0" fontId="12" fillId="0" borderId="13" xfId="2" applyFont="1" applyFill="1" applyBorder="1" applyAlignment="1" applyProtection="1">
      <alignment horizontal="center" vertical="center" shrinkToFit="1"/>
    </xf>
    <xf numFmtId="0" fontId="12" fillId="0" borderId="28" xfId="2" applyFont="1" applyFill="1" applyBorder="1" applyAlignment="1">
      <alignment horizontal="center" vertical="center" shrinkToFit="1"/>
    </xf>
    <xf numFmtId="0" fontId="12" fillId="0" borderId="29" xfId="2" applyFont="1" applyFill="1" applyBorder="1" applyAlignment="1">
      <alignment horizontal="center" vertical="center" shrinkToFit="1"/>
    </xf>
    <xf numFmtId="0" fontId="12" fillId="0" borderId="30" xfId="2" applyFont="1" applyFill="1" applyBorder="1" applyAlignment="1">
      <alignment horizontal="center" vertical="center" shrinkToFit="1"/>
    </xf>
    <xf numFmtId="0" fontId="12" fillId="0" borderId="31" xfId="2" applyFont="1" applyFill="1" applyBorder="1" applyAlignment="1">
      <alignment horizontal="center" vertical="center" shrinkToFit="1"/>
    </xf>
    <xf numFmtId="0" fontId="12" fillId="0" borderId="32" xfId="2" applyFont="1" applyFill="1" applyBorder="1" applyAlignment="1">
      <alignment horizontal="center" vertical="center" shrinkToFit="1"/>
    </xf>
    <xf numFmtId="0" fontId="12" fillId="0" borderId="33" xfId="2" applyFont="1" applyFill="1" applyBorder="1" applyAlignment="1">
      <alignment horizontal="center" vertical="center" shrinkToFit="1"/>
    </xf>
    <xf numFmtId="0" fontId="9" fillId="0" borderId="34" xfId="2" applyFont="1" applyFill="1" applyBorder="1" applyAlignment="1">
      <alignment horizontal="center" vertical="center" wrapText="1"/>
    </xf>
    <xf numFmtId="0" fontId="9" fillId="0" borderId="35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 shrinkToFit="1"/>
    </xf>
    <xf numFmtId="0" fontId="9" fillId="0" borderId="26" xfId="2" applyFont="1" applyFill="1" applyBorder="1" applyAlignment="1">
      <alignment horizontal="center" vertical="center" shrinkToFit="1"/>
    </xf>
    <xf numFmtId="0" fontId="9" fillId="0" borderId="15" xfId="2" applyFont="1" applyFill="1" applyBorder="1" applyAlignment="1">
      <alignment horizontal="center" vertical="center" shrinkToFit="1"/>
    </xf>
    <xf numFmtId="0" fontId="9" fillId="0" borderId="27" xfId="2" applyFont="1" applyFill="1" applyBorder="1" applyAlignment="1">
      <alignment horizontal="center" vertical="center" shrinkToFit="1"/>
    </xf>
    <xf numFmtId="0" fontId="9" fillId="0" borderId="8" xfId="2" applyFont="1" applyFill="1" applyBorder="1" applyAlignment="1">
      <alignment horizontal="center" vertical="center" shrinkToFit="1"/>
    </xf>
    <xf numFmtId="0" fontId="9" fillId="0" borderId="16" xfId="2" applyFont="1" applyFill="1" applyBorder="1" applyAlignment="1">
      <alignment horizontal="center" vertical="center" shrinkToFit="1"/>
    </xf>
    <xf numFmtId="0" fontId="9" fillId="0" borderId="34" xfId="2" applyFont="1" applyFill="1" applyBorder="1" applyAlignment="1">
      <alignment horizontal="center" vertical="center" wrapText="1" shrinkToFit="1"/>
    </xf>
    <xf numFmtId="0" fontId="9" fillId="0" borderId="35" xfId="2" applyFont="1" applyFill="1" applyBorder="1" applyAlignment="1">
      <alignment horizontal="center" vertical="center" wrapText="1" shrinkToFit="1"/>
    </xf>
    <xf numFmtId="0" fontId="11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 shrinkToFit="1"/>
    </xf>
    <xf numFmtId="0" fontId="9" fillId="0" borderId="0" xfId="2" applyFont="1" applyFill="1" applyBorder="1" applyAlignment="1">
      <alignment horizontal="center" vertical="center" shrinkToFit="1"/>
    </xf>
    <xf numFmtId="0" fontId="12" fillId="0" borderId="20" xfId="2" applyFont="1" applyFill="1" applyBorder="1" applyAlignment="1" applyProtection="1">
      <alignment horizontal="center" vertical="center" shrinkToFit="1"/>
    </xf>
    <xf numFmtId="0" fontId="12" fillId="0" borderId="19" xfId="2" applyFont="1" applyFill="1" applyBorder="1" applyAlignment="1" applyProtection="1">
      <alignment horizontal="center" vertical="center" shrinkToFit="1"/>
    </xf>
    <xf numFmtId="0" fontId="8" fillId="0" borderId="20" xfId="2" applyFont="1" applyFill="1" applyBorder="1" applyAlignment="1" applyProtection="1">
      <alignment horizontal="center" vertical="center" shrinkToFit="1"/>
    </xf>
    <xf numFmtId="0" fontId="8" fillId="0" borderId="19" xfId="2" applyFont="1" applyFill="1" applyBorder="1" applyAlignment="1" applyProtection="1">
      <alignment horizontal="center" vertical="center" shrinkToFit="1"/>
    </xf>
    <xf numFmtId="0" fontId="8" fillId="0" borderId="17" xfId="2" applyFont="1" applyFill="1" applyBorder="1" applyAlignment="1" applyProtection="1">
      <alignment horizontal="center" vertical="center" shrinkToFit="1"/>
    </xf>
    <xf numFmtId="0" fontId="8" fillId="0" borderId="13" xfId="2" applyFont="1" applyFill="1" applyBorder="1" applyAlignment="1" applyProtection="1">
      <alignment horizontal="center" vertical="center" shrinkToFit="1"/>
    </xf>
    <xf numFmtId="0" fontId="12" fillId="0" borderId="17" xfId="2" applyFont="1" applyFill="1" applyBorder="1" applyAlignment="1" applyProtection="1">
      <alignment horizontal="center" vertical="center" shrinkToFit="1"/>
      <protection locked="0"/>
    </xf>
    <xf numFmtId="0" fontId="12" fillId="0" borderId="13" xfId="2" applyFont="1" applyFill="1" applyBorder="1" applyAlignment="1" applyProtection="1">
      <alignment horizontal="center" vertical="center" shrinkToFit="1"/>
      <protection locked="0"/>
    </xf>
    <xf numFmtId="0" fontId="12" fillId="0" borderId="18" xfId="2" applyFont="1" applyFill="1" applyBorder="1" applyAlignment="1" applyProtection="1">
      <alignment horizontal="center" vertical="center" shrinkToFit="1"/>
      <protection locked="0"/>
    </xf>
    <xf numFmtId="0" fontId="12" fillId="0" borderId="10" xfId="2" applyFont="1" applyFill="1" applyBorder="1" applyAlignment="1" applyProtection="1">
      <alignment horizontal="center" vertical="center" shrinkToFit="1"/>
      <protection locked="0"/>
    </xf>
    <xf numFmtId="0" fontId="16" fillId="0" borderId="28" xfId="2" applyFont="1" applyFill="1" applyBorder="1" applyAlignment="1">
      <alignment horizontal="center" vertical="center" shrinkToFit="1"/>
    </xf>
    <xf numFmtId="0" fontId="16" fillId="0" borderId="29" xfId="2" applyFont="1" applyFill="1" applyBorder="1" applyAlignment="1">
      <alignment horizontal="center" vertical="center" shrinkToFit="1"/>
    </xf>
    <xf numFmtId="0" fontId="16" fillId="0" borderId="30" xfId="2" applyFont="1" applyFill="1" applyBorder="1" applyAlignment="1">
      <alignment horizontal="center" vertical="center" shrinkToFit="1"/>
    </xf>
    <xf numFmtId="0" fontId="16" fillId="0" borderId="31" xfId="2" applyFont="1" applyFill="1" applyBorder="1" applyAlignment="1">
      <alignment horizontal="center" vertical="center" shrinkToFit="1"/>
    </xf>
    <xf numFmtId="0" fontId="16" fillId="0" borderId="32" xfId="2" applyFont="1" applyFill="1" applyBorder="1" applyAlignment="1">
      <alignment horizontal="center" vertical="center" shrinkToFit="1"/>
    </xf>
    <xf numFmtId="0" fontId="16" fillId="0" borderId="33" xfId="2" applyFont="1" applyFill="1" applyBorder="1" applyAlignment="1">
      <alignment horizontal="center" vertical="center" shrinkToFit="1"/>
    </xf>
    <xf numFmtId="0" fontId="16" fillId="0" borderId="18" xfId="2" applyFont="1" applyFill="1" applyBorder="1" applyAlignment="1" applyProtection="1">
      <alignment horizontal="center" vertical="center" shrinkToFit="1"/>
      <protection locked="0"/>
    </xf>
    <xf numFmtId="0" fontId="16" fillId="0" borderId="10" xfId="2" applyFont="1" applyFill="1" applyBorder="1" applyAlignment="1" applyProtection="1">
      <alignment horizontal="center" vertical="center" shrinkToFit="1"/>
      <protection locked="0"/>
    </xf>
    <xf numFmtId="0" fontId="16" fillId="0" borderId="20" xfId="2" applyFont="1" applyFill="1" applyBorder="1" applyAlignment="1" applyProtection="1">
      <alignment horizontal="center" vertical="center" shrinkToFit="1"/>
    </xf>
    <xf numFmtId="0" fontId="16" fillId="0" borderId="19" xfId="2" applyFont="1" applyFill="1" applyBorder="1" applyAlignment="1" applyProtection="1">
      <alignment horizontal="center" vertical="center" shrinkToFit="1"/>
    </xf>
    <xf numFmtId="0" fontId="16" fillId="0" borderId="17" xfId="2" applyFont="1" applyFill="1" applyBorder="1" applyAlignment="1" applyProtection="1">
      <alignment horizontal="center" vertical="center" shrinkToFit="1"/>
      <protection locked="0"/>
    </xf>
    <xf numFmtId="0" fontId="16" fillId="0" borderId="13" xfId="2" applyFont="1" applyFill="1" applyBorder="1" applyAlignment="1" applyProtection="1">
      <alignment horizontal="center" vertical="center" shrinkToFit="1"/>
      <protection locked="0"/>
    </xf>
    <xf numFmtId="0" fontId="9" fillId="0" borderId="0" xfId="2" applyFont="1" applyAlignment="1">
      <alignment horizontal="center" vertical="center"/>
    </xf>
    <xf numFmtId="0" fontId="16" fillId="0" borderId="18" xfId="2" applyFont="1" applyFill="1" applyBorder="1" applyAlignment="1" applyProtection="1">
      <alignment horizontal="center" vertical="center" shrinkToFit="1"/>
    </xf>
    <xf numFmtId="0" fontId="16" fillId="0" borderId="10" xfId="2" applyFont="1" applyFill="1" applyBorder="1" applyAlignment="1" applyProtection="1">
      <alignment horizontal="center" vertical="center" shrinkToFit="1"/>
    </xf>
    <xf numFmtId="0" fontId="16" fillId="0" borderId="17" xfId="2" applyFont="1" applyFill="1" applyBorder="1" applyAlignment="1" applyProtection="1">
      <alignment horizontal="center" vertical="center" shrinkToFit="1"/>
    </xf>
    <xf numFmtId="0" fontId="16" fillId="0" borderId="13" xfId="2" applyFont="1" applyFill="1" applyBorder="1" applyAlignment="1" applyProtection="1">
      <alignment horizontal="center" vertical="center" shrinkToFit="1"/>
    </xf>
    <xf numFmtId="0" fontId="14" fillId="0" borderId="0" xfId="2" applyFont="1" applyBorder="1" applyAlignment="1">
      <alignment horizontal="center" vertical="center" shrinkToFit="1"/>
    </xf>
    <xf numFmtId="0" fontId="9" fillId="0" borderId="34" xfId="2" applyFont="1" applyBorder="1" applyAlignment="1">
      <alignment horizontal="center" vertical="center" wrapText="1" shrinkToFit="1"/>
    </xf>
    <xf numFmtId="0" fontId="9" fillId="0" borderId="35" xfId="2" applyFont="1" applyBorder="1" applyAlignment="1">
      <alignment horizontal="center" vertical="center" wrapText="1" shrinkToFit="1"/>
    </xf>
    <xf numFmtId="0" fontId="9" fillId="0" borderId="34" xfId="2" applyFont="1" applyBorder="1" applyAlignment="1">
      <alignment horizontal="center" vertical="center" wrapText="1"/>
    </xf>
    <xf numFmtId="0" fontId="9" fillId="0" borderId="35" xfId="2" applyFont="1" applyBorder="1" applyAlignment="1">
      <alignment horizontal="center" vertical="center" wrapText="1"/>
    </xf>
    <xf numFmtId="0" fontId="16" fillId="0" borderId="20" xfId="2" applyFont="1" applyBorder="1" applyAlignment="1" applyProtection="1">
      <alignment horizontal="center" vertical="center" shrinkToFit="1"/>
    </xf>
    <xf numFmtId="0" fontId="16" fillId="0" borderId="17" xfId="2" applyFont="1" applyBorder="1" applyAlignment="1" applyProtection="1">
      <alignment horizontal="center" vertical="center" shrinkToFit="1"/>
    </xf>
    <xf numFmtId="0" fontId="8" fillId="0" borderId="20" xfId="2" applyFont="1" applyBorder="1" applyAlignment="1" applyProtection="1">
      <alignment horizontal="center" vertical="center" shrinkToFit="1"/>
    </xf>
    <xf numFmtId="0" fontId="9" fillId="0" borderId="0" xfId="2" applyFont="1" applyAlignment="1">
      <alignment horizontal="center" vertical="center" wrapText="1"/>
    </xf>
    <xf numFmtId="0" fontId="12" fillId="0" borderId="20" xfId="2" applyFont="1" applyBorder="1" applyAlignment="1" applyProtection="1">
      <alignment horizontal="center" vertical="center" shrinkToFit="1"/>
    </xf>
    <xf numFmtId="0" fontId="8" fillId="0" borderId="17" xfId="2" applyFont="1" applyBorder="1" applyAlignment="1" applyProtection="1">
      <alignment horizontal="center" vertical="center" shrinkToFit="1"/>
    </xf>
    <xf numFmtId="0" fontId="12" fillId="0" borderId="18" xfId="2" applyFont="1" applyBorder="1" applyAlignment="1" applyProtection="1">
      <alignment horizontal="center" vertical="center" shrinkToFit="1"/>
    </xf>
    <xf numFmtId="0" fontId="12" fillId="0" borderId="17" xfId="2" applyFont="1" applyBorder="1" applyAlignment="1" applyProtection="1">
      <alignment horizontal="center" vertical="center" shrinkToFit="1"/>
    </xf>
    <xf numFmtId="0" fontId="16" fillId="0" borderId="28" xfId="2" applyFont="1" applyBorder="1" applyAlignment="1">
      <alignment horizontal="center" vertical="center" shrinkToFit="1"/>
    </xf>
    <xf numFmtId="0" fontId="16" fillId="0" borderId="29" xfId="2" applyFont="1" applyBorder="1" applyAlignment="1">
      <alignment horizontal="center" vertical="center" shrinkToFit="1"/>
    </xf>
    <xf numFmtId="0" fontId="9" fillId="0" borderId="14" xfId="2" applyFont="1" applyBorder="1" applyAlignment="1">
      <alignment horizontal="center" vertical="center" wrapText="1" shrinkToFit="1"/>
    </xf>
    <xf numFmtId="0" fontId="9" fillId="0" borderId="26" xfId="2" applyFont="1" applyBorder="1" applyAlignment="1">
      <alignment horizontal="center" vertical="center" shrinkToFit="1"/>
    </xf>
    <xf numFmtId="0" fontId="9" fillId="0" borderId="15" xfId="2" applyFont="1" applyBorder="1" applyAlignment="1">
      <alignment horizontal="center" vertical="center" shrinkToFit="1"/>
    </xf>
    <xf numFmtId="0" fontId="9" fillId="0" borderId="27" xfId="2" applyFont="1" applyBorder="1" applyAlignment="1">
      <alignment horizontal="center" vertical="center" shrinkToFit="1"/>
    </xf>
    <xf numFmtId="0" fontId="9" fillId="0" borderId="8" xfId="2" applyFont="1" applyBorder="1" applyAlignment="1">
      <alignment horizontal="center" vertical="center" shrinkToFit="1"/>
    </xf>
    <xf numFmtId="0" fontId="9" fillId="0" borderId="16" xfId="2" applyFont="1" applyBorder="1" applyAlignment="1">
      <alignment horizontal="center" vertical="center" shrinkToFit="1"/>
    </xf>
    <xf numFmtId="0" fontId="11" fillId="0" borderId="0" xfId="2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wrapText="1"/>
    </xf>
    <xf numFmtId="0" fontId="12" fillId="0" borderId="18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21" xfId="2" applyFont="1" applyFill="1" applyBorder="1" applyAlignment="1" applyProtection="1">
      <alignment horizontal="center" vertical="center" shrinkToFit="1"/>
      <protection locked="0"/>
    </xf>
    <xf numFmtId="0" fontId="12" fillId="0" borderId="21" xfId="2" applyFont="1" applyBorder="1" applyAlignment="1" applyProtection="1">
      <alignment horizontal="center" vertical="center" shrinkToFit="1"/>
      <protection locked="0"/>
    </xf>
    <xf numFmtId="0" fontId="9" fillId="0" borderId="0" xfId="2" applyFont="1" applyFill="1" applyBorder="1" applyAlignment="1" applyProtection="1">
      <alignment horizontal="center" vertical="center"/>
      <protection locked="0"/>
    </xf>
    <xf numFmtId="0" fontId="11" fillId="0" borderId="0" xfId="2" applyFont="1" applyBorder="1" applyAlignment="1">
      <alignment horizontal="left" vertical="center"/>
    </xf>
    <xf numFmtId="0" fontId="9" fillId="0" borderId="50" xfId="2" applyFont="1" applyBorder="1">
      <alignment vertical="center"/>
    </xf>
    <xf numFmtId="0" fontId="9" fillId="0" borderId="51" xfId="2" applyFont="1" applyBorder="1" applyAlignment="1">
      <alignment vertical="center" shrinkToFit="1"/>
    </xf>
    <xf numFmtId="0" fontId="9" fillId="0" borderId="49" xfId="2" applyFont="1" applyBorder="1" applyAlignment="1">
      <alignment vertical="center" shrinkToFit="1"/>
    </xf>
    <xf numFmtId="0" fontId="11" fillId="0" borderId="52" xfId="2" applyFont="1" applyBorder="1" applyAlignment="1">
      <alignment horizontal="left" vertical="center"/>
    </xf>
    <xf numFmtId="0" fontId="9" fillId="0" borderId="53" xfId="2" applyFont="1" applyBorder="1">
      <alignment vertical="center"/>
    </xf>
    <xf numFmtId="0" fontId="11" fillId="0" borderId="0" xfId="2" applyFont="1" applyFill="1" applyBorder="1" applyAlignment="1">
      <alignment horizontal="left" vertical="center"/>
    </xf>
    <xf numFmtId="0" fontId="9" fillId="0" borderId="50" xfId="2" applyFont="1" applyFill="1" applyBorder="1" applyAlignment="1">
      <alignment vertical="center" shrinkToFit="1"/>
    </xf>
    <xf numFmtId="0" fontId="9" fillId="0" borderId="51" xfId="2" applyFont="1" applyFill="1" applyBorder="1" applyAlignment="1">
      <alignment vertical="center" shrinkToFit="1"/>
    </xf>
    <xf numFmtId="0" fontId="9" fillId="0" borderId="49" xfId="2" applyFont="1" applyFill="1" applyBorder="1" applyAlignment="1">
      <alignment vertical="center" shrinkToFit="1"/>
    </xf>
    <xf numFmtId="0" fontId="11" fillId="0" borderId="54" xfId="2" applyFont="1" applyFill="1" applyBorder="1" applyAlignment="1">
      <alignment horizontal="left" vertical="center" shrinkToFit="1"/>
    </xf>
    <xf numFmtId="0" fontId="9" fillId="0" borderId="56" xfId="2" applyFont="1" applyBorder="1" applyAlignment="1">
      <alignment vertical="center" shrinkToFit="1"/>
    </xf>
    <xf numFmtId="0" fontId="9" fillId="0" borderId="57" xfId="2" applyFont="1" applyBorder="1">
      <alignment vertical="center"/>
    </xf>
    <xf numFmtId="0" fontId="9" fillId="0" borderId="55" xfId="2" applyFont="1" applyBorder="1">
      <alignment vertical="center"/>
    </xf>
    <xf numFmtId="0" fontId="11" fillId="0" borderId="58" xfId="2" applyFont="1" applyBorder="1" applyAlignment="1">
      <alignment horizontal="left" vertical="center"/>
    </xf>
    <xf numFmtId="0" fontId="9" fillId="0" borderId="11" xfId="2" applyFont="1" applyBorder="1">
      <alignment vertical="center"/>
    </xf>
    <xf numFmtId="0" fontId="11" fillId="0" borderId="59" xfId="2" applyFont="1" applyBorder="1" applyAlignment="1">
      <alignment horizontal="left" vertical="center"/>
    </xf>
    <xf numFmtId="0" fontId="6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9" fillId="0" borderId="57" xfId="2" applyFont="1" applyFill="1" applyBorder="1" applyAlignment="1">
      <alignment vertical="center" shrinkToFit="1"/>
    </xf>
    <xf numFmtId="0" fontId="11" fillId="0" borderId="58" xfId="2" applyFont="1" applyFill="1" applyBorder="1" applyAlignment="1">
      <alignment horizontal="left" vertical="center" shrinkToFit="1"/>
    </xf>
    <xf numFmtId="0" fontId="11" fillId="0" borderId="58" xfId="2" applyFont="1" applyFill="1" applyBorder="1" applyAlignment="1">
      <alignment horizontal="left" vertical="center"/>
    </xf>
    <xf numFmtId="0" fontId="11" fillId="0" borderId="60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5" fillId="0" borderId="61" xfId="2" applyFont="1" applyFill="1" applyBorder="1" applyAlignment="1" applyProtection="1">
      <alignment horizontal="center" vertical="center" wrapText="1" shrinkToFit="1"/>
      <protection locked="0"/>
    </xf>
    <xf numFmtId="0" fontId="5" fillId="0" borderId="26" xfId="2" applyFont="1" applyFill="1" applyBorder="1" applyAlignment="1" applyProtection="1">
      <alignment horizontal="center" vertical="center" wrapText="1" shrinkToFit="1"/>
      <protection locked="0"/>
    </xf>
    <xf numFmtId="0" fontId="5" fillId="0" borderId="62" xfId="2" applyFont="1" applyFill="1" applyBorder="1" applyAlignment="1" applyProtection="1">
      <alignment horizontal="center" vertical="center" wrapText="1" shrinkToFit="1"/>
      <protection locked="0"/>
    </xf>
    <xf numFmtId="0" fontId="5" fillId="0" borderId="61" xfId="2" applyFont="1" applyFill="1" applyBorder="1" applyAlignment="1">
      <alignment horizontal="center" vertical="center" shrinkToFit="1"/>
    </xf>
    <xf numFmtId="0" fontId="5" fillId="0" borderId="26" xfId="2" applyFont="1" applyFill="1" applyBorder="1" applyAlignment="1">
      <alignment horizontal="center" vertical="center" shrinkToFit="1"/>
    </xf>
    <xf numFmtId="0" fontId="5" fillId="0" borderId="62" xfId="2" applyFont="1" applyFill="1" applyBorder="1" applyAlignment="1">
      <alignment horizontal="center" vertical="center" shrinkToFit="1"/>
    </xf>
    <xf numFmtId="0" fontId="5" fillId="0" borderId="63" xfId="2" applyFont="1" applyFill="1" applyBorder="1" applyAlignment="1">
      <alignment horizontal="center" vertical="center" shrinkToFit="1"/>
    </xf>
    <xf numFmtId="0" fontId="5" fillId="0" borderId="41" xfId="2" applyFont="1" applyFill="1" applyBorder="1" applyAlignment="1">
      <alignment horizontal="center" vertical="center" shrinkToFit="1"/>
    </xf>
    <xf numFmtId="0" fontId="12" fillId="0" borderId="43" xfId="2" applyFont="1" applyFill="1" applyBorder="1" applyAlignment="1" applyProtection="1">
      <alignment horizontal="center" vertical="center" shrinkToFit="1"/>
      <protection locked="0"/>
    </xf>
    <xf numFmtId="0" fontId="12" fillId="0" borderId="45" xfId="2" applyFont="1" applyFill="1" applyBorder="1" applyAlignment="1" applyProtection="1">
      <alignment horizontal="center" vertical="center" shrinkToFit="1"/>
    </xf>
    <xf numFmtId="0" fontId="12" fillId="0" borderId="8" xfId="2" applyFont="1" applyFill="1" applyBorder="1" applyAlignment="1" applyProtection="1">
      <alignment horizontal="center" vertical="center" shrinkToFit="1"/>
    </xf>
    <xf numFmtId="0" fontId="12" fillId="0" borderId="64" xfId="2" applyFont="1" applyFill="1" applyBorder="1" applyAlignment="1" applyProtection="1">
      <alignment horizontal="center" vertical="center" shrinkToFit="1"/>
    </xf>
    <xf numFmtId="0" fontId="12" fillId="0" borderId="65" xfId="2" applyFont="1" applyFill="1" applyBorder="1" applyAlignment="1">
      <alignment horizontal="center" vertical="center" shrinkToFit="1"/>
    </xf>
    <xf numFmtId="0" fontId="12" fillId="0" borderId="66" xfId="2" applyFont="1" applyFill="1" applyBorder="1" applyAlignment="1">
      <alignment horizontal="center" vertical="center" shrinkToFit="1"/>
    </xf>
    <xf numFmtId="0" fontId="8" fillId="0" borderId="8" xfId="2" applyFont="1" applyFill="1" applyBorder="1" applyAlignment="1" applyProtection="1">
      <alignment horizontal="center" vertical="center" shrinkToFit="1"/>
    </xf>
    <xf numFmtId="0" fontId="8" fillId="0" borderId="64" xfId="2" applyFont="1" applyFill="1" applyBorder="1" applyAlignment="1" applyProtection="1">
      <alignment horizontal="center" vertical="center" shrinkToFit="1"/>
    </xf>
    <xf numFmtId="0" fontId="12" fillId="0" borderId="67" xfId="2" applyFont="1" applyFill="1" applyBorder="1" applyAlignment="1" applyProtection="1">
      <alignment horizontal="center" vertical="center" shrinkToFit="1"/>
      <protection locked="0"/>
    </xf>
    <xf numFmtId="0" fontId="12" fillId="0" borderId="48" xfId="2" applyFont="1" applyFill="1" applyBorder="1" applyAlignment="1" applyProtection="1">
      <alignment horizontal="center" vertical="center" shrinkToFit="1"/>
      <protection locked="0"/>
    </xf>
    <xf numFmtId="0" fontId="5" fillId="0" borderId="34" xfId="2" applyFont="1" applyFill="1" applyBorder="1" applyAlignment="1">
      <alignment horizontal="center" vertical="center"/>
    </xf>
    <xf numFmtId="0" fontId="8" fillId="0" borderId="69" xfId="2" applyFont="1" applyFill="1" applyBorder="1" applyAlignment="1" applyProtection="1">
      <alignment horizontal="center" vertical="center" wrapText="1" shrinkToFit="1"/>
    </xf>
    <xf numFmtId="0" fontId="8" fillId="0" borderId="68" xfId="2" applyFont="1" applyFill="1" applyBorder="1" applyAlignment="1" applyProtection="1">
      <alignment horizontal="center" vertical="center" wrapText="1" shrinkToFit="1"/>
    </xf>
    <xf numFmtId="0" fontId="8" fillId="0" borderId="35" xfId="2" applyFont="1" applyFill="1" applyBorder="1" applyAlignment="1" applyProtection="1">
      <alignment horizontal="center" vertical="center" wrapText="1" shrinkToFit="1"/>
    </xf>
    <xf numFmtId="0" fontId="8" fillId="0" borderId="70" xfId="2" applyFont="1" applyFill="1" applyBorder="1" applyAlignment="1" applyProtection="1">
      <alignment horizontal="center" vertical="center" wrapText="1" shrinkToFit="1"/>
    </xf>
    <xf numFmtId="0" fontId="12" fillId="0" borderId="71" xfId="2" applyFont="1" applyFill="1" applyBorder="1" applyAlignment="1">
      <alignment horizontal="center" vertical="center" shrinkToFit="1"/>
    </xf>
    <xf numFmtId="0" fontId="12" fillId="0" borderId="72" xfId="2" applyFont="1" applyFill="1" applyBorder="1" applyAlignment="1">
      <alignment horizontal="center" vertical="center" shrinkToFit="1"/>
    </xf>
    <xf numFmtId="0" fontId="12" fillId="0" borderId="12" xfId="2" applyFont="1" applyFill="1" applyBorder="1" applyAlignment="1" applyProtection="1">
      <alignment horizontal="center" vertical="center" shrinkToFit="1"/>
      <protection locked="0"/>
    </xf>
    <xf numFmtId="0" fontId="12" fillId="0" borderId="0" xfId="2" applyFont="1" applyFill="1" applyBorder="1" applyAlignment="1" applyProtection="1">
      <alignment horizontal="center" vertical="center" shrinkToFit="1"/>
    </xf>
    <xf numFmtId="0" fontId="12" fillId="0" borderId="11" xfId="2" applyFont="1" applyFill="1" applyBorder="1" applyAlignment="1" applyProtection="1">
      <alignment horizontal="center" vertical="center" shrinkToFit="1"/>
      <protection locked="0"/>
    </xf>
    <xf numFmtId="0" fontId="12" fillId="0" borderId="12" xfId="2" applyFont="1" applyFill="1" applyBorder="1" applyAlignment="1" applyProtection="1">
      <alignment horizontal="center" vertical="center" shrinkToFit="1"/>
    </xf>
    <xf numFmtId="0" fontId="8" fillId="0" borderId="0" xfId="2" applyFont="1" applyFill="1" applyBorder="1" applyAlignment="1" applyProtection="1">
      <alignment horizontal="center" vertical="center" shrinkToFit="1"/>
    </xf>
    <xf numFmtId="0" fontId="8" fillId="0" borderId="11" xfId="2" applyFont="1" applyFill="1" applyBorder="1" applyAlignment="1" applyProtection="1">
      <alignment horizontal="center" vertical="center" shrinkToFit="1"/>
    </xf>
    <xf numFmtId="0" fontId="12" fillId="0" borderId="11" xfId="2" applyFont="1" applyFill="1" applyBorder="1" applyAlignment="1" applyProtection="1">
      <alignment horizontal="center" vertical="center" shrinkToFit="1"/>
    </xf>
    <xf numFmtId="0" fontId="12" fillId="0" borderId="22" xfId="2" applyFont="1" applyFill="1" applyBorder="1" applyAlignment="1" applyProtection="1">
      <alignment horizontal="center" vertical="center" shrinkToFit="1"/>
      <protection locked="0"/>
    </xf>
    <xf numFmtId="0" fontId="12" fillId="0" borderId="23" xfId="2" applyFont="1" applyFill="1" applyBorder="1" applyAlignment="1" applyProtection="1">
      <alignment horizontal="center" vertical="center" shrinkToFit="1"/>
      <protection locked="0"/>
    </xf>
    <xf numFmtId="0" fontId="5" fillId="0" borderId="35" xfId="2" applyFont="1" applyFill="1" applyBorder="1" applyAlignment="1">
      <alignment horizontal="center" vertical="center"/>
    </xf>
    <xf numFmtId="0" fontId="5" fillId="0" borderId="8" xfId="2" applyFont="1" applyFill="1" applyBorder="1" applyAlignment="1" applyProtection="1">
      <alignment horizontal="center" vertical="center" wrapText="1" shrinkToFit="1"/>
      <protection locked="0"/>
    </xf>
    <xf numFmtId="0" fontId="5" fillId="0" borderId="64" xfId="2" applyFont="1" applyFill="1" applyBorder="1" applyAlignment="1" applyProtection="1">
      <alignment horizontal="center" vertical="center" wrapText="1" shrinkToFit="1"/>
      <protection locked="0"/>
    </xf>
    <xf numFmtId="0" fontId="5" fillId="0" borderId="45" xfId="2" applyFont="1" applyFill="1" applyBorder="1" applyAlignment="1" applyProtection="1">
      <alignment horizontal="center" vertical="center" wrapText="1" shrinkToFit="1"/>
      <protection locked="0"/>
    </xf>
    <xf numFmtId="0" fontId="5" fillId="0" borderId="45" xfId="2" applyFont="1" applyFill="1" applyBorder="1" applyAlignment="1">
      <alignment horizontal="center" vertical="center" shrinkToFit="1"/>
    </xf>
    <xf numFmtId="0" fontId="5" fillId="0" borderId="8" xfId="2" applyFont="1" applyFill="1" applyBorder="1" applyAlignment="1">
      <alignment horizontal="center" vertical="center" shrinkToFit="1"/>
    </xf>
    <xf numFmtId="0" fontId="5" fillId="0" borderId="64" xfId="2" applyFont="1" applyFill="1" applyBorder="1" applyAlignment="1">
      <alignment horizontal="center" vertical="center" shrinkToFit="1"/>
    </xf>
    <xf numFmtId="0" fontId="5" fillId="0" borderId="67" xfId="2" applyFont="1" applyFill="1" applyBorder="1" applyAlignment="1">
      <alignment horizontal="center" vertical="center" shrinkToFit="1"/>
    </xf>
    <xf numFmtId="0" fontId="5" fillId="0" borderId="48" xfId="2" applyFont="1" applyFill="1" applyBorder="1" applyAlignment="1">
      <alignment horizontal="center" vertical="center" shrinkToFit="1"/>
    </xf>
    <xf numFmtId="0" fontId="12" fillId="0" borderId="0" xfId="2" applyFont="1" applyFill="1" applyBorder="1" applyAlignment="1" applyProtection="1">
      <alignment horizontal="center" vertical="center" shrinkToFit="1"/>
      <protection locked="0"/>
    </xf>
    <xf numFmtId="0" fontId="12" fillId="0" borderId="19" xfId="2" applyFont="1" applyFill="1" applyBorder="1" applyAlignment="1" applyProtection="1">
      <alignment horizontal="center" vertical="center" shrinkToFit="1"/>
      <protection locked="0"/>
    </xf>
    <xf numFmtId="0" fontId="12" fillId="0" borderId="20" xfId="2" applyFont="1" applyFill="1" applyBorder="1" applyAlignment="1" applyProtection="1">
      <alignment horizontal="center" vertical="center" shrinkToFit="1"/>
      <protection locked="0"/>
    </xf>
    <xf numFmtId="0" fontId="5" fillId="0" borderId="14" xfId="2" applyFont="1" applyFill="1" applyBorder="1" applyAlignment="1">
      <alignment horizontal="center" vertical="center" shrinkToFit="1"/>
    </xf>
    <xf numFmtId="0" fontId="5" fillId="0" borderId="27" xfId="2" applyFont="1" applyFill="1" applyBorder="1" applyAlignment="1">
      <alignment horizontal="center" vertical="center" shrinkToFit="1"/>
    </xf>
    <xf numFmtId="0" fontId="12" fillId="0" borderId="56" xfId="2" applyFont="1" applyFill="1" applyBorder="1" applyAlignment="1" applyProtection="1">
      <alignment horizontal="center" vertical="center" shrinkToFit="1"/>
    </xf>
    <xf numFmtId="0" fontId="12" fillId="0" borderId="9" xfId="2" applyFont="1" applyFill="1" applyBorder="1" applyAlignment="1" applyProtection="1">
      <alignment horizontal="center" vertical="center" shrinkToFit="1"/>
    </xf>
    <xf numFmtId="0" fontId="12" fillId="0" borderId="73" xfId="2" applyFont="1" applyFill="1" applyBorder="1" applyAlignment="1" applyProtection="1">
      <alignment horizontal="center" vertical="center" shrinkToFit="1"/>
    </xf>
    <xf numFmtId="0" fontId="12" fillId="0" borderId="27" xfId="2" applyFont="1" applyFill="1" applyBorder="1" applyAlignment="1" applyProtection="1">
      <alignment horizontal="center" vertical="center" shrinkToFit="1"/>
    </xf>
    <xf numFmtId="0" fontId="9" fillId="0" borderId="61" xfId="2" applyFont="1" applyFill="1" applyBorder="1" applyAlignment="1" applyProtection="1">
      <alignment horizontal="center" vertical="center" wrapText="1" shrinkToFit="1"/>
      <protection locked="0"/>
    </xf>
    <xf numFmtId="0" fontId="9" fillId="0" borderId="26" xfId="2" applyFont="1" applyFill="1" applyBorder="1" applyAlignment="1" applyProtection="1">
      <alignment horizontal="center" vertical="center" wrapText="1" shrinkToFit="1"/>
      <protection locked="0"/>
    </xf>
    <xf numFmtId="0" fontId="9" fillId="0" borderId="62" xfId="2" applyFont="1" applyFill="1" applyBorder="1" applyAlignment="1" applyProtection="1">
      <alignment horizontal="center" vertical="center" wrapText="1" shrinkToFit="1"/>
      <protection locked="0"/>
    </xf>
    <xf numFmtId="0" fontId="9" fillId="0" borderId="63" xfId="2" applyFont="1" applyFill="1" applyBorder="1" applyAlignment="1">
      <alignment horizontal="center" vertical="center" shrinkToFit="1"/>
    </xf>
    <xf numFmtId="0" fontId="9" fillId="0" borderId="41" xfId="2" applyFont="1" applyFill="1" applyBorder="1" applyAlignment="1">
      <alignment horizontal="center" vertical="center" shrinkToFit="1"/>
    </xf>
    <xf numFmtId="0" fontId="9" fillId="0" borderId="34" xfId="2" applyFont="1" applyFill="1" applyBorder="1" applyAlignment="1">
      <alignment horizontal="center" vertical="center"/>
    </xf>
    <xf numFmtId="0" fontId="9" fillId="0" borderId="35" xfId="2" applyFont="1" applyFill="1" applyBorder="1" applyAlignment="1">
      <alignment horizontal="center" vertical="center"/>
    </xf>
    <xf numFmtId="0" fontId="9" fillId="0" borderId="8" xfId="2" applyFont="1" applyFill="1" applyBorder="1" applyAlignment="1" applyProtection="1">
      <alignment horizontal="center" vertical="center" wrapText="1" shrinkToFit="1"/>
      <protection locked="0"/>
    </xf>
    <xf numFmtId="0" fontId="9" fillId="0" borderId="64" xfId="2" applyFont="1" applyFill="1" applyBorder="1" applyAlignment="1" applyProtection="1">
      <alignment horizontal="center" vertical="center" wrapText="1" shrinkToFit="1"/>
      <protection locked="0"/>
    </xf>
    <xf numFmtId="0" fontId="9" fillId="0" borderId="45" xfId="2" applyFont="1" applyFill="1" applyBorder="1" applyAlignment="1" applyProtection="1">
      <alignment horizontal="center" vertical="center" wrapText="1" shrinkToFit="1"/>
      <protection locked="0"/>
    </xf>
    <xf numFmtId="0" fontId="9" fillId="0" borderId="67" xfId="2" applyFont="1" applyFill="1" applyBorder="1" applyAlignment="1">
      <alignment horizontal="center" vertical="center" shrinkToFit="1"/>
    </xf>
    <xf numFmtId="0" fontId="9" fillId="0" borderId="48" xfId="2" applyFont="1" applyFill="1" applyBorder="1" applyAlignment="1">
      <alignment horizontal="center" vertical="center" shrinkToFit="1"/>
    </xf>
    <xf numFmtId="0" fontId="11" fillId="0" borderId="0" xfId="2" applyFont="1" applyBorder="1" applyAlignment="1">
      <alignment horizontal="center" vertical="center"/>
    </xf>
    <xf numFmtId="0" fontId="14" fillId="0" borderId="0" xfId="2" applyFont="1" applyBorder="1" applyAlignment="1" applyProtection="1">
      <alignment horizontal="center" vertical="center"/>
      <protection locked="0"/>
    </xf>
    <xf numFmtId="0" fontId="9" fillId="0" borderId="61" xfId="2" applyFont="1" applyBorder="1" applyAlignment="1" applyProtection="1">
      <alignment horizontal="center" vertical="center" wrapText="1" shrinkToFit="1"/>
      <protection locked="0"/>
    </xf>
    <xf numFmtId="0" fontId="9" fillId="0" borderId="26" xfId="2" applyFont="1" applyBorder="1" applyAlignment="1" applyProtection="1">
      <alignment horizontal="center" vertical="center" wrapText="1" shrinkToFit="1"/>
      <protection locked="0"/>
    </xf>
    <xf numFmtId="0" fontId="9" fillId="0" borderId="62" xfId="2" applyFont="1" applyBorder="1" applyAlignment="1" applyProtection="1">
      <alignment horizontal="center" vertical="center" wrapText="1" shrinkToFit="1"/>
      <protection locked="0"/>
    </xf>
    <xf numFmtId="0" fontId="5" fillId="0" borderId="61" xfId="2" applyFont="1" applyBorder="1" applyAlignment="1">
      <alignment horizontal="center" vertical="center" shrinkToFit="1"/>
    </xf>
    <xf numFmtId="0" fontId="5" fillId="0" borderId="26" xfId="2" applyFont="1" applyBorder="1" applyAlignment="1">
      <alignment horizontal="center" vertical="center" shrinkToFit="1"/>
    </xf>
    <xf numFmtId="0" fontId="5" fillId="0" borderId="62" xfId="2" applyFont="1" applyBorder="1" applyAlignment="1">
      <alignment horizontal="center" vertical="center" shrinkToFit="1"/>
    </xf>
    <xf numFmtId="0" fontId="9" fillId="0" borderId="63" xfId="2" applyFont="1" applyBorder="1" applyAlignment="1">
      <alignment horizontal="center" vertical="center" shrinkToFit="1"/>
    </xf>
    <xf numFmtId="0" fontId="9" fillId="0" borderId="41" xfId="2" applyFont="1" applyBorder="1" applyAlignment="1">
      <alignment horizontal="center" vertical="center" shrinkToFit="1"/>
    </xf>
    <xf numFmtId="0" fontId="16" fillId="0" borderId="45" xfId="2" applyFont="1" applyFill="1" applyBorder="1" applyAlignment="1" applyProtection="1">
      <alignment horizontal="center" vertical="center" shrinkToFit="1"/>
    </xf>
    <xf numFmtId="0" fontId="16" fillId="0" borderId="8" xfId="2" applyFont="1" applyFill="1" applyBorder="1" applyAlignment="1" applyProtection="1">
      <alignment horizontal="center" vertical="center" shrinkToFit="1"/>
    </xf>
    <xf numFmtId="0" fontId="16" fillId="0" borderId="64" xfId="2" applyFont="1" applyFill="1" applyBorder="1" applyAlignment="1" applyProtection="1">
      <alignment horizontal="center" vertical="center" shrinkToFit="1"/>
    </xf>
    <xf numFmtId="0" fontId="16" fillId="0" borderId="65" xfId="2" applyFont="1" applyFill="1" applyBorder="1" applyAlignment="1">
      <alignment horizontal="center" vertical="center" shrinkToFit="1"/>
    </xf>
    <xf numFmtId="0" fontId="16" fillId="0" borderId="66" xfId="2" applyFont="1" applyFill="1" applyBorder="1" applyAlignment="1">
      <alignment horizontal="center" vertical="center" shrinkToFit="1"/>
    </xf>
    <xf numFmtId="0" fontId="9" fillId="0" borderId="34" xfId="2" applyFont="1" applyBorder="1" applyAlignment="1">
      <alignment horizontal="center" vertical="center"/>
    </xf>
    <xf numFmtId="0" fontId="13" fillId="0" borderId="69" xfId="2" applyFont="1" applyFill="1" applyBorder="1" applyAlignment="1" applyProtection="1">
      <alignment horizontal="center" vertical="center" wrapText="1" shrinkToFit="1"/>
    </xf>
    <xf numFmtId="0" fontId="13" fillId="0" borderId="68" xfId="2" applyFont="1" applyFill="1" applyBorder="1" applyAlignment="1" applyProtection="1">
      <alignment horizontal="center" vertical="center" wrapText="1" shrinkToFit="1"/>
    </xf>
    <xf numFmtId="0" fontId="13" fillId="0" borderId="35" xfId="2" applyFont="1" applyFill="1" applyBorder="1" applyAlignment="1" applyProtection="1">
      <alignment horizontal="center" vertical="center" wrapText="1" shrinkToFit="1"/>
    </xf>
    <xf numFmtId="0" fontId="13" fillId="0" borderId="70" xfId="2" applyFont="1" applyFill="1" applyBorder="1" applyAlignment="1" applyProtection="1">
      <alignment horizontal="center" vertical="center" wrapText="1" shrinkToFit="1"/>
    </xf>
    <xf numFmtId="0" fontId="16" fillId="0" borderId="71" xfId="2" applyFont="1" applyFill="1" applyBorder="1" applyAlignment="1">
      <alignment horizontal="center" vertical="center" shrinkToFit="1"/>
    </xf>
    <xf numFmtId="0" fontId="16" fillId="0" borderId="72" xfId="2" applyFont="1" applyFill="1" applyBorder="1" applyAlignment="1">
      <alignment horizontal="center" vertical="center" shrinkToFit="1"/>
    </xf>
    <xf numFmtId="0" fontId="16" fillId="0" borderId="12" xfId="2" applyFont="1" applyFill="1" applyBorder="1" applyAlignment="1" applyProtection="1">
      <alignment horizontal="center" vertical="center" shrinkToFit="1"/>
      <protection locked="0"/>
    </xf>
    <xf numFmtId="0" fontId="16" fillId="0" borderId="0" xfId="2" applyFont="1" applyFill="1" applyBorder="1" applyAlignment="1" applyProtection="1">
      <alignment horizontal="center" vertical="center" shrinkToFit="1"/>
    </xf>
    <xf numFmtId="0" fontId="16" fillId="0" borderId="11" xfId="2" applyFont="1" applyFill="1" applyBorder="1" applyAlignment="1" applyProtection="1">
      <alignment horizontal="center" vertical="center" shrinkToFit="1"/>
      <protection locked="0"/>
    </xf>
    <xf numFmtId="0" fontId="9" fillId="0" borderId="35" xfId="2" applyFont="1" applyBorder="1" applyAlignment="1">
      <alignment horizontal="center" vertical="center"/>
    </xf>
    <xf numFmtId="0" fontId="9" fillId="0" borderId="8" xfId="2" applyFont="1" applyBorder="1" applyAlignment="1" applyProtection="1">
      <alignment horizontal="center" vertical="center" wrapText="1" shrinkToFit="1"/>
      <protection locked="0"/>
    </xf>
    <xf numFmtId="0" fontId="9" fillId="0" borderId="64" xfId="2" applyFont="1" applyBorder="1" applyAlignment="1" applyProtection="1">
      <alignment horizontal="center" vertical="center" wrapText="1" shrinkToFit="1"/>
      <protection locked="0"/>
    </xf>
    <xf numFmtId="0" fontId="9" fillId="0" borderId="45" xfId="2" applyFont="1" applyBorder="1" applyAlignment="1" applyProtection="1">
      <alignment horizontal="center" vertical="center" wrapText="1" shrinkToFit="1"/>
      <protection locked="0"/>
    </xf>
    <xf numFmtId="0" fontId="5" fillId="0" borderId="45" xfId="2" applyFont="1" applyBorder="1" applyAlignment="1">
      <alignment horizontal="center" vertical="center" shrinkToFit="1"/>
    </xf>
    <xf numFmtId="0" fontId="5" fillId="0" borderId="8" xfId="2" applyFont="1" applyBorder="1" applyAlignment="1">
      <alignment horizontal="center" vertical="center" shrinkToFit="1"/>
    </xf>
    <xf numFmtId="0" fontId="5" fillId="0" borderId="64" xfId="2" applyFont="1" applyBorder="1" applyAlignment="1">
      <alignment horizontal="center" vertical="center" shrinkToFit="1"/>
    </xf>
    <xf numFmtId="0" fontId="9" fillId="0" borderId="67" xfId="2" applyFont="1" applyBorder="1" applyAlignment="1">
      <alignment horizontal="center" vertical="center" shrinkToFit="1"/>
    </xf>
    <xf numFmtId="0" fontId="9" fillId="0" borderId="48" xfId="2" applyFont="1" applyBorder="1" applyAlignment="1">
      <alignment horizontal="center" vertical="center" shrinkToFit="1"/>
    </xf>
    <xf numFmtId="0" fontId="16" fillId="0" borderId="0" xfId="2" applyFont="1" applyFill="1" applyBorder="1" applyAlignment="1" applyProtection="1">
      <alignment horizontal="center" vertical="center" shrinkToFit="1"/>
      <protection locked="0"/>
    </xf>
    <xf numFmtId="0" fontId="16" fillId="0" borderId="19" xfId="2" applyFont="1" applyFill="1" applyBorder="1" applyAlignment="1" applyProtection="1">
      <alignment horizontal="center" vertical="center" shrinkToFit="1"/>
      <protection locked="0"/>
    </xf>
    <xf numFmtId="0" fontId="16" fillId="0" borderId="20" xfId="2" applyFont="1" applyFill="1" applyBorder="1" applyAlignment="1" applyProtection="1">
      <alignment horizontal="center" vertical="center" shrinkToFit="1"/>
      <protection locked="0"/>
    </xf>
    <xf numFmtId="0" fontId="5" fillId="0" borderId="14" xfId="2" applyFont="1" applyBorder="1" applyAlignment="1">
      <alignment horizontal="center" vertical="center" shrinkToFit="1"/>
    </xf>
    <xf numFmtId="0" fontId="5" fillId="0" borderId="27" xfId="2" applyFont="1" applyBorder="1" applyAlignment="1">
      <alignment horizontal="center" vertical="center" shrinkToFit="1"/>
    </xf>
    <xf numFmtId="0" fontId="15" fillId="0" borderId="0" xfId="2" applyFont="1" applyFill="1" applyBorder="1" applyAlignment="1">
      <alignment horizontal="left" vertical="center"/>
    </xf>
    <xf numFmtId="0" fontId="14" fillId="0" borderId="61" xfId="2" applyFont="1" applyFill="1" applyBorder="1" applyAlignment="1" applyProtection="1">
      <alignment horizontal="center" vertical="center" wrapText="1" shrinkToFit="1"/>
      <protection locked="0"/>
    </xf>
    <xf numFmtId="0" fontId="14" fillId="0" borderId="26" xfId="2" applyFont="1" applyFill="1" applyBorder="1" applyAlignment="1" applyProtection="1">
      <alignment horizontal="center" vertical="center" wrapText="1" shrinkToFit="1"/>
      <protection locked="0"/>
    </xf>
    <xf numFmtId="0" fontId="14" fillId="0" borderId="62" xfId="2" applyFont="1" applyFill="1" applyBorder="1" applyAlignment="1" applyProtection="1">
      <alignment horizontal="center" vertical="center" wrapText="1" shrinkToFit="1"/>
      <protection locked="0"/>
    </xf>
    <xf numFmtId="0" fontId="14" fillId="0" borderId="61" xfId="2" applyFont="1" applyFill="1" applyBorder="1" applyAlignment="1">
      <alignment horizontal="center" vertical="center" shrinkToFit="1"/>
    </xf>
    <xf numFmtId="0" fontId="14" fillId="0" borderId="26" xfId="2" applyFont="1" applyFill="1" applyBorder="1" applyAlignment="1">
      <alignment horizontal="center" vertical="center" shrinkToFit="1"/>
    </xf>
    <xf numFmtId="0" fontId="14" fillId="0" borderId="62" xfId="2" applyFont="1" applyFill="1" applyBorder="1" applyAlignment="1">
      <alignment horizontal="center" vertical="center" shrinkToFit="1"/>
    </xf>
    <xf numFmtId="0" fontId="14" fillId="0" borderId="63" xfId="2" applyFont="1" applyFill="1" applyBorder="1" applyAlignment="1">
      <alignment horizontal="center" vertical="center" shrinkToFit="1"/>
    </xf>
    <xf numFmtId="0" fontId="14" fillId="0" borderId="41" xfId="2" applyFont="1" applyFill="1" applyBorder="1" applyAlignment="1">
      <alignment horizontal="center" vertical="center" shrinkToFit="1"/>
    </xf>
    <xf numFmtId="0" fontId="12" fillId="0" borderId="43" xfId="2" applyFont="1" applyBorder="1" applyAlignment="1" applyProtection="1">
      <alignment horizontal="center" vertical="center" shrinkToFit="1"/>
      <protection locked="0"/>
    </xf>
    <xf numFmtId="0" fontId="16" fillId="0" borderId="8" xfId="2" applyFont="1" applyBorder="1" applyAlignment="1" applyProtection="1">
      <alignment horizontal="center" vertical="center" shrinkToFit="1"/>
    </xf>
    <xf numFmtId="0" fontId="16" fillId="0" borderId="64" xfId="2" applyFont="1" applyBorder="1" applyAlignment="1" applyProtection="1">
      <alignment horizontal="center" vertical="center" shrinkToFit="1"/>
    </xf>
    <xf numFmtId="0" fontId="16" fillId="0" borderId="65" xfId="2" applyFont="1" applyBorder="1" applyAlignment="1">
      <alignment horizontal="center" vertical="center" shrinkToFit="1"/>
    </xf>
    <xf numFmtId="0" fontId="16" fillId="0" borderId="66" xfId="2" applyFont="1" applyBorder="1" applyAlignment="1">
      <alignment horizontal="center" vertical="center" shrinkToFit="1"/>
    </xf>
    <xf numFmtId="0" fontId="12" fillId="0" borderId="45" xfId="2" applyFont="1" applyBorder="1" applyAlignment="1" applyProtection="1">
      <alignment horizontal="center" vertical="center" shrinkToFit="1"/>
    </xf>
    <xf numFmtId="0" fontId="8" fillId="0" borderId="8" xfId="2" applyFont="1" applyBorder="1" applyAlignment="1" applyProtection="1">
      <alignment horizontal="center" vertical="center" shrinkToFit="1"/>
    </xf>
    <xf numFmtId="0" fontId="12" fillId="0" borderId="8" xfId="2" applyFont="1" applyBorder="1" applyAlignment="1" applyProtection="1">
      <alignment horizontal="center" vertical="center" shrinkToFit="1"/>
    </xf>
    <xf numFmtId="0" fontId="8" fillId="0" borderId="64" xfId="2" applyFont="1" applyBorder="1" applyAlignment="1" applyProtection="1">
      <alignment horizontal="center" vertical="center" shrinkToFit="1"/>
    </xf>
    <xf numFmtId="0" fontId="12" fillId="0" borderId="64" xfId="2" applyFont="1" applyBorder="1" applyAlignment="1" applyProtection="1">
      <alignment horizontal="center" vertical="center" shrinkToFit="1"/>
    </xf>
    <xf numFmtId="0" fontId="12" fillId="0" borderId="67" xfId="2" applyFont="1" applyBorder="1" applyAlignment="1" applyProtection="1">
      <alignment horizontal="center" vertical="center" shrinkToFit="1"/>
      <protection locked="0"/>
    </xf>
    <xf numFmtId="0" fontId="12" fillId="0" borderId="48" xfId="2" applyFont="1" applyBorder="1" applyAlignment="1" applyProtection="1">
      <alignment horizontal="center" vertical="center" shrinkToFit="1"/>
      <protection locked="0"/>
    </xf>
    <xf numFmtId="0" fontId="14" fillId="0" borderId="34" xfId="2" applyFont="1" applyFill="1" applyBorder="1" applyAlignment="1">
      <alignment horizontal="center" vertical="center"/>
    </xf>
    <xf numFmtId="0" fontId="13" fillId="0" borderId="69" xfId="2" applyFont="1" applyBorder="1" applyAlignment="1" applyProtection="1">
      <alignment horizontal="center" vertical="center" wrapText="1" shrinkToFit="1"/>
    </xf>
    <xf numFmtId="0" fontId="13" fillId="0" borderId="35" xfId="2" applyFont="1" applyBorder="1" applyAlignment="1" applyProtection="1">
      <alignment horizontal="center" vertical="center" wrapText="1" shrinkToFit="1"/>
    </xf>
    <xf numFmtId="0" fontId="14" fillId="0" borderId="35" xfId="2" applyFont="1" applyFill="1" applyBorder="1" applyAlignment="1">
      <alignment horizontal="center" vertical="center"/>
    </xf>
    <xf numFmtId="0" fontId="14" fillId="0" borderId="8" xfId="2" applyFont="1" applyFill="1" applyBorder="1" applyAlignment="1" applyProtection="1">
      <alignment horizontal="center" vertical="center" wrapText="1" shrinkToFit="1"/>
      <protection locked="0"/>
    </xf>
    <xf numFmtId="0" fontId="14" fillId="0" borderId="64" xfId="2" applyFont="1" applyFill="1" applyBorder="1" applyAlignment="1" applyProtection="1">
      <alignment horizontal="center" vertical="center" wrapText="1" shrinkToFit="1"/>
      <protection locked="0"/>
    </xf>
    <xf numFmtId="0" fontId="14" fillId="0" borderId="45" xfId="2" applyFont="1" applyFill="1" applyBorder="1" applyAlignment="1" applyProtection="1">
      <alignment horizontal="center" vertical="center" wrapText="1" shrinkToFit="1"/>
      <protection locked="0"/>
    </xf>
    <xf numFmtId="0" fontId="14" fillId="0" borderId="45" xfId="2" applyFont="1" applyFill="1" applyBorder="1" applyAlignment="1">
      <alignment horizontal="center" vertical="center" shrinkToFit="1"/>
    </xf>
    <xf numFmtId="0" fontId="14" fillId="0" borderId="8" xfId="2" applyFont="1" applyFill="1" applyBorder="1" applyAlignment="1">
      <alignment horizontal="center" vertical="center" shrinkToFit="1"/>
    </xf>
    <xf numFmtId="0" fontId="14" fillId="0" borderId="64" xfId="2" applyFont="1" applyFill="1" applyBorder="1" applyAlignment="1">
      <alignment horizontal="center" vertical="center" shrinkToFit="1"/>
    </xf>
    <xf numFmtId="0" fontId="14" fillId="0" borderId="67" xfId="2" applyFont="1" applyFill="1" applyBorder="1" applyAlignment="1">
      <alignment horizontal="center" vertical="center" shrinkToFit="1"/>
    </xf>
    <xf numFmtId="0" fontId="14" fillId="0" borderId="48" xfId="2" applyFont="1" applyFill="1" applyBorder="1" applyAlignment="1">
      <alignment horizontal="center" vertical="center" shrinkToFit="1"/>
    </xf>
    <xf numFmtId="0" fontId="14" fillId="0" borderId="14" xfId="2" applyFont="1" applyFill="1" applyBorder="1" applyAlignment="1">
      <alignment horizontal="center" vertical="center" shrinkToFit="1"/>
    </xf>
    <xf numFmtId="0" fontId="14" fillId="0" borderId="27" xfId="2" applyFont="1" applyFill="1" applyBorder="1" applyAlignment="1">
      <alignment horizontal="center" vertical="center" shrinkToFit="1"/>
    </xf>
    <xf numFmtId="0" fontId="12" fillId="0" borderId="73" xfId="2" applyFont="1" applyBorder="1" applyAlignment="1" applyProtection="1">
      <alignment horizontal="center" vertical="center" shrinkToFit="1"/>
    </xf>
    <xf numFmtId="0" fontId="12" fillId="0" borderId="27" xfId="2" applyFont="1" applyBorder="1" applyAlignment="1" applyProtection="1">
      <alignment horizontal="center" vertical="center" shrinkToFit="1"/>
    </xf>
    <xf numFmtId="0" fontId="11" fillId="0" borderId="52" xfId="2" applyFont="1" applyBorder="1" applyAlignment="1">
      <alignment horizontal="left" vertical="center" shrinkToFit="1"/>
    </xf>
    <xf numFmtId="0" fontId="9" fillId="0" borderId="74" xfId="2" applyFont="1" applyBorder="1" applyAlignment="1">
      <alignment vertical="center" shrinkToFit="1"/>
    </xf>
    <xf numFmtId="0" fontId="9" fillId="0" borderId="50" xfId="2" applyFont="1" applyBorder="1" applyAlignment="1">
      <alignment vertical="center" shrinkToFit="1"/>
    </xf>
    <xf numFmtId="0" fontId="11" fillId="0" borderId="58" xfId="2" applyFont="1" applyBorder="1" applyAlignment="1">
      <alignment horizontal="left" vertical="center" shrinkToFit="1"/>
    </xf>
    <xf numFmtId="0" fontId="11" fillId="0" borderId="60" xfId="2" applyFont="1" applyBorder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</cellXfs>
  <cellStyles count="3">
    <cellStyle name="標準" xfId="0" builtinId="0"/>
    <cellStyle name="標準 2" xfId="1"/>
    <cellStyle name="標準_06愛媛高校オープン記録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209550</xdr:colOff>
      <xdr:row>42</xdr:row>
      <xdr:rowOff>28575</xdr:rowOff>
    </xdr:from>
    <xdr:to>
      <xdr:col>17</xdr:col>
      <xdr:colOff>285750</xdr:colOff>
      <xdr:row>46</xdr:row>
      <xdr:rowOff>257175</xdr:rowOff>
    </xdr:to>
    <xdr:sp macro="" textlink="">
      <xdr:nvSpPr>
        <xdr:cNvPr id="1452" name="AutoShape 9"/>
        <xdr:cNvSpPr>
          <a:spLocks/>
        </xdr:cNvSpPr>
      </xdr:nvSpPr>
      <xdr:spPr bwMode="auto">
        <a:xfrm>
          <a:off x="7629525" y="15001875"/>
          <a:ext cx="76200" cy="1333500"/>
        </a:xfrm>
        <a:prstGeom prst="leftBracket">
          <a:avLst>
            <a:gd name="adj" fmla="val 1458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42</xdr:row>
      <xdr:rowOff>47625</xdr:rowOff>
    </xdr:from>
    <xdr:to>
      <xdr:col>21</xdr:col>
      <xdr:colOff>76200</xdr:colOff>
      <xdr:row>46</xdr:row>
      <xdr:rowOff>266700</xdr:rowOff>
    </xdr:to>
    <xdr:sp macro="" textlink="">
      <xdr:nvSpPr>
        <xdr:cNvPr id="1453" name="AutoShape 11"/>
        <xdr:cNvSpPr>
          <a:spLocks/>
        </xdr:cNvSpPr>
      </xdr:nvSpPr>
      <xdr:spPr bwMode="auto">
        <a:xfrm>
          <a:off x="8601075" y="15020925"/>
          <a:ext cx="76200" cy="1323975"/>
        </a:xfrm>
        <a:prstGeom prst="rightBracket">
          <a:avLst>
            <a:gd name="adj" fmla="val 14479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209550</xdr:colOff>
      <xdr:row>42</xdr:row>
      <xdr:rowOff>28575</xdr:rowOff>
    </xdr:from>
    <xdr:to>
      <xdr:col>17</xdr:col>
      <xdr:colOff>285750</xdr:colOff>
      <xdr:row>46</xdr:row>
      <xdr:rowOff>257175</xdr:rowOff>
    </xdr:to>
    <xdr:sp macro="" textlink="">
      <xdr:nvSpPr>
        <xdr:cNvPr id="4513" name="AutoShape 9"/>
        <xdr:cNvSpPr>
          <a:spLocks/>
        </xdr:cNvSpPr>
      </xdr:nvSpPr>
      <xdr:spPr bwMode="auto">
        <a:xfrm>
          <a:off x="7629525" y="15001875"/>
          <a:ext cx="76200" cy="1333500"/>
        </a:xfrm>
        <a:prstGeom prst="leftBracket">
          <a:avLst>
            <a:gd name="adj" fmla="val 1458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42</xdr:row>
      <xdr:rowOff>47625</xdr:rowOff>
    </xdr:from>
    <xdr:to>
      <xdr:col>21</xdr:col>
      <xdr:colOff>76200</xdr:colOff>
      <xdr:row>46</xdr:row>
      <xdr:rowOff>266700</xdr:rowOff>
    </xdr:to>
    <xdr:sp macro="" textlink="">
      <xdr:nvSpPr>
        <xdr:cNvPr id="4514" name="AutoShape 11"/>
        <xdr:cNvSpPr>
          <a:spLocks/>
        </xdr:cNvSpPr>
      </xdr:nvSpPr>
      <xdr:spPr bwMode="auto">
        <a:xfrm>
          <a:off x="8601075" y="15020925"/>
          <a:ext cx="76200" cy="1323975"/>
        </a:xfrm>
        <a:prstGeom prst="rightBracket">
          <a:avLst>
            <a:gd name="adj" fmla="val 14479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N34"/>
  <sheetViews>
    <sheetView workbookViewId="0"/>
  </sheetViews>
  <sheetFormatPr defaultRowHeight="13.5" x14ac:dyDescent="0.15"/>
  <cols>
    <col min="1" max="1" width="3.125" customWidth="1"/>
    <col min="3" max="3" width="2.625" customWidth="1"/>
    <col min="4" max="4" width="11.125" bestFit="1" customWidth="1"/>
    <col min="5" max="5" width="2.375" customWidth="1"/>
    <col min="6" max="6" width="11.125" bestFit="1" customWidth="1"/>
    <col min="7" max="7" width="3" customWidth="1"/>
    <col min="8" max="8" width="11.125" bestFit="1" customWidth="1"/>
    <col min="9" max="9" width="2.25" customWidth="1"/>
    <col min="10" max="10" width="11.125" bestFit="1" customWidth="1"/>
    <col min="11" max="11" width="2.875" customWidth="1"/>
    <col min="13" max="13" width="2.25" customWidth="1"/>
    <col min="15" max="15" width="2.125" customWidth="1"/>
  </cols>
  <sheetData>
    <row r="1" spans="2:14" ht="7.5" customHeight="1" x14ac:dyDescent="0.15"/>
    <row r="2" spans="2:14" ht="25.5" x14ac:dyDescent="0.25">
      <c r="B2" s="61" t="s">
        <v>0</v>
      </c>
      <c r="C2" s="61"/>
      <c r="D2" s="61"/>
      <c r="E2" s="61"/>
      <c r="F2" s="61"/>
      <c r="G2" s="61"/>
      <c r="H2" s="61"/>
      <c r="I2" s="61"/>
      <c r="J2" s="61"/>
    </row>
    <row r="3" spans="2:14" ht="4.5" customHeight="1" x14ac:dyDescent="0.15"/>
    <row r="4" spans="2:14" x14ac:dyDescent="0.15">
      <c r="B4" t="s">
        <v>23</v>
      </c>
    </row>
    <row r="5" spans="2:14" ht="5.25" customHeight="1" thickBot="1" x14ac:dyDescent="0.2"/>
    <row r="6" spans="2:14" ht="18.75" customHeight="1" x14ac:dyDescent="0.15">
      <c r="B6" s="3"/>
      <c r="C6" s="58" t="s">
        <v>1</v>
      </c>
      <c r="D6" s="59"/>
      <c r="E6" s="59"/>
      <c r="F6" s="60"/>
      <c r="G6" s="58" t="s">
        <v>2</v>
      </c>
      <c r="H6" s="59"/>
      <c r="I6" s="59"/>
      <c r="J6" s="60"/>
    </row>
    <row r="7" spans="2:14" ht="18.75" customHeight="1" x14ac:dyDescent="0.15">
      <c r="B7" s="1" t="s">
        <v>4</v>
      </c>
      <c r="C7" s="8" t="s">
        <v>10</v>
      </c>
      <c r="D7" s="7" t="s">
        <v>28</v>
      </c>
      <c r="E7" s="7" t="s">
        <v>9</v>
      </c>
      <c r="F7" s="6" t="s">
        <v>29</v>
      </c>
      <c r="G7" s="8" t="s">
        <v>11</v>
      </c>
      <c r="H7" s="7" t="s">
        <v>31</v>
      </c>
      <c r="I7" s="7" t="s">
        <v>9</v>
      </c>
      <c r="J7" s="6" t="s">
        <v>30</v>
      </c>
    </row>
    <row r="8" spans="2:14" ht="18.75" customHeight="1" x14ac:dyDescent="0.15">
      <c r="B8" s="1" t="s">
        <v>5</v>
      </c>
      <c r="C8" s="8" t="s">
        <v>15</v>
      </c>
      <c r="D8" s="7" t="s">
        <v>28</v>
      </c>
      <c r="E8" s="7" t="s">
        <v>9</v>
      </c>
      <c r="F8" s="6" t="s">
        <v>30</v>
      </c>
      <c r="G8" s="8" t="s">
        <v>11</v>
      </c>
      <c r="H8" s="7" t="s">
        <v>31</v>
      </c>
      <c r="I8" s="7" t="s">
        <v>9</v>
      </c>
      <c r="J8" s="6" t="s">
        <v>32</v>
      </c>
    </row>
    <row r="9" spans="2:14" ht="18.75" customHeight="1" x14ac:dyDescent="0.15">
      <c r="B9" s="1" t="s">
        <v>6</v>
      </c>
      <c r="C9" s="8" t="s">
        <v>15</v>
      </c>
      <c r="D9" s="7" t="s">
        <v>32</v>
      </c>
      <c r="E9" s="7" t="s">
        <v>9</v>
      </c>
      <c r="F9" s="6" t="s">
        <v>30</v>
      </c>
      <c r="G9" s="8" t="s">
        <v>11</v>
      </c>
      <c r="H9" s="7" t="s">
        <v>31</v>
      </c>
      <c r="I9" s="7" t="s">
        <v>9</v>
      </c>
      <c r="J9" s="6" t="s">
        <v>29</v>
      </c>
    </row>
    <row r="10" spans="2:14" ht="18.75" customHeight="1" x14ac:dyDescent="0.15">
      <c r="B10" s="1" t="s">
        <v>7</v>
      </c>
      <c r="C10" s="8" t="s">
        <v>15</v>
      </c>
      <c r="D10" s="7" t="s">
        <v>28</v>
      </c>
      <c r="E10" s="7" t="s">
        <v>9</v>
      </c>
      <c r="F10" s="6" t="s">
        <v>32</v>
      </c>
      <c r="G10" s="8" t="s">
        <v>11</v>
      </c>
      <c r="H10" s="7" t="s">
        <v>30</v>
      </c>
      <c r="I10" s="7" t="s">
        <v>9</v>
      </c>
      <c r="J10" s="6" t="s">
        <v>29</v>
      </c>
    </row>
    <row r="11" spans="2:14" ht="18.75" customHeight="1" thickBot="1" x14ac:dyDescent="0.2">
      <c r="B11" s="2" t="s">
        <v>8</v>
      </c>
      <c r="C11" s="11" t="s">
        <v>15</v>
      </c>
      <c r="D11" s="9" t="s">
        <v>28</v>
      </c>
      <c r="E11" s="9" t="s">
        <v>9</v>
      </c>
      <c r="F11" s="10" t="s">
        <v>31</v>
      </c>
      <c r="G11" s="11" t="s">
        <v>11</v>
      </c>
      <c r="H11" s="9" t="s">
        <v>32</v>
      </c>
      <c r="I11" s="9" t="s">
        <v>9</v>
      </c>
      <c r="J11" s="10" t="s">
        <v>29</v>
      </c>
    </row>
    <row r="12" spans="2:14" ht="18.75" customHeight="1" thickBot="1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4" ht="18.75" customHeight="1" x14ac:dyDescent="0.15">
      <c r="B13" s="3"/>
      <c r="C13" s="58" t="s">
        <v>3</v>
      </c>
      <c r="D13" s="59"/>
      <c r="E13" s="59"/>
      <c r="F13" s="60"/>
      <c r="G13" s="58" t="s">
        <v>18</v>
      </c>
      <c r="H13" s="59"/>
      <c r="I13" s="59"/>
      <c r="J13" s="60"/>
      <c r="K13" s="5"/>
      <c r="L13" s="5"/>
      <c r="M13" s="5"/>
      <c r="N13" s="5"/>
    </row>
    <row r="14" spans="2:14" ht="18.75" customHeight="1" x14ac:dyDescent="0.15">
      <c r="B14" s="1" t="s">
        <v>4</v>
      </c>
      <c r="C14" s="8" t="s">
        <v>12</v>
      </c>
      <c r="D14" s="7" t="s">
        <v>33</v>
      </c>
      <c r="E14" s="7" t="s">
        <v>9</v>
      </c>
      <c r="F14" s="6" t="s">
        <v>37</v>
      </c>
      <c r="G14" s="8" t="s">
        <v>25</v>
      </c>
      <c r="H14" s="7" t="s">
        <v>34</v>
      </c>
      <c r="I14" s="7" t="s">
        <v>9</v>
      </c>
      <c r="J14" s="6" t="s">
        <v>36</v>
      </c>
      <c r="K14" s="5"/>
      <c r="L14" s="5"/>
      <c r="M14" s="5"/>
      <c r="N14" s="5"/>
    </row>
    <row r="15" spans="2:14" ht="18.75" customHeight="1" x14ac:dyDescent="0.15">
      <c r="B15" s="1" t="s">
        <v>5</v>
      </c>
      <c r="C15" s="8" t="s">
        <v>14</v>
      </c>
      <c r="D15" s="7" t="s">
        <v>33</v>
      </c>
      <c r="E15" s="7" t="s">
        <v>9</v>
      </c>
      <c r="F15" s="6" t="s">
        <v>36</v>
      </c>
      <c r="G15" s="8" t="s">
        <v>25</v>
      </c>
      <c r="H15" s="7" t="s">
        <v>34</v>
      </c>
      <c r="I15" s="7" t="s">
        <v>9</v>
      </c>
      <c r="J15" s="6" t="s">
        <v>35</v>
      </c>
      <c r="K15" s="5"/>
      <c r="L15" s="5"/>
      <c r="M15" s="5"/>
      <c r="N15" s="5"/>
    </row>
    <row r="16" spans="2:14" ht="18.75" customHeight="1" x14ac:dyDescent="0.15">
      <c r="B16" s="1" t="s">
        <v>6</v>
      </c>
      <c r="C16" s="8" t="s">
        <v>22</v>
      </c>
      <c r="D16" s="7" t="s">
        <v>35</v>
      </c>
      <c r="E16" s="7" t="s">
        <v>9</v>
      </c>
      <c r="F16" s="6" t="s">
        <v>36</v>
      </c>
      <c r="G16" s="8" t="s">
        <v>25</v>
      </c>
      <c r="H16" s="7" t="s">
        <v>34</v>
      </c>
      <c r="I16" s="7" t="s">
        <v>9</v>
      </c>
      <c r="J16" s="6" t="s">
        <v>37</v>
      </c>
      <c r="K16" s="5"/>
      <c r="L16" s="5"/>
      <c r="M16" s="5"/>
      <c r="N16" s="5"/>
    </row>
    <row r="17" spans="2:14" ht="18.75" customHeight="1" x14ac:dyDescent="0.15">
      <c r="B17" s="1" t="s">
        <v>7</v>
      </c>
      <c r="C17" s="8" t="s">
        <v>16</v>
      </c>
      <c r="D17" s="7" t="s">
        <v>33</v>
      </c>
      <c r="E17" s="7" t="s">
        <v>9</v>
      </c>
      <c r="F17" s="6" t="s">
        <v>35</v>
      </c>
      <c r="G17" s="8" t="s">
        <v>25</v>
      </c>
      <c r="H17" s="7" t="s">
        <v>36</v>
      </c>
      <c r="I17" s="7" t="s">
        <v>9</v>
      </c>
      <c r="J17" s="6" t="s">
        <v>37</v>
      </c>
      <c r="K17" s="5"/>
      <c r="L17" s="5"/>
      <c r="M17" s="5"/>
      <c r="N17" s="5"/>
    </row>
    <row r="18" spans="2:14" ht="18.75" customHeight="1" thickBot="1" x14ac:dyDescent="0.2">
      <c r="B18" s="2" t="s">
        <v>8</v>
      </c>
      <c r="C18" s="11" t="s">
        <v>17</v>
      </c>
      <c r="D18" s="9" t="s">
        <v>33</v>
      </c>
      <c r="E18" s="9" t="s">
        <v>9</v>
      </c>
      <c r="F18" s="10" t="s">
        <v>34</v>
      </c>
      <c r="G18" s="11" t="s">
        <v>25</v>
      </c>
      <c r="H18" s="9" t="s">
        <v>35</v>
      </c>
      <c r="I18" s="9" t="s">
        <v>9</v>
      </c>
      <c r="J18" s="10" t="s">
        <v>37</v>
      </c>
    </row>
    <row r="19" spans="2:14" ht="15" customHeight="1" x14ac:dyDescent="0.15">
      <c r="B19" s="5"/>
      <c r="C19" s="5"/>
      <c r="D19" s="5"/>
      <c r="E19" s="5"/>
      <c r="F19" s="5"/>
      <c r="G19" s="5"/>
      <c r="H19" s="5"/>
      <c r="I19" s="5"/>
      <c r="J19" s="5"/>
    </row>
    <row r="20" spans="2:14" x14ac:dyDescent="0.15">
      <c r="B20" s="4" t="s">
        <v>24</v>
      </c>
    </row>
    <row r="21" spans="2:14" ht="5.25" customHeight="1" thickBot="1" x14ac:dyDescent="0.2"/>
    <row r="22" spans="2:14" ht="18.75" customHeight="1" x14ac:dyDescent="0.15">
      <c r="B22" s="3"/>
      <c r="C22" s="58" t="s">
        <v>19</v>
      </c>
      <c r="D22" s="59"/>
      <c r="E22" s="59"/>
      <c r="F22" s="60"/>
      <c r="G22" s="58" t="s">
        <v>20</v>
      </c>
      <c r="H22" s="59"/>
      <c r="I22" s="59"/>
      <c r="J22" s="60"/>
    </row>
    <row r="23" spans="2:14" ht="18.75" customHeight="1" x14ac:dyDescent="0.15">
      <c r="B23" s="1" t="s">
        <v>4</v>
      </c>
      <c r="C23" s="8" t="s">
        <v>10</v>
      </c>
      <c r="D23" s="7" t="s">
        <v>38</v>
      </c>
      <c r="E23" s="7" t="s">
        <v>9</v>
      </c>
      <c r="F23" s="6" t="s">
        <v>42</v>
      </c>
      <c r="G23" s="8" t="s">
        <v>11</v>
      </c>
      <c r="H23" s="7" t="s">
        <v>39</v>
      </c>
      <c r="I23" s="7" t="s">
        <v>9</v>
      </c>
      <c r="J23" s="6" t="s">
        <v>41</v>
      </c>
    </row>
    <row r="24" spans="2:14" ht="18.75" customHeight="1" x14ac:dyDescent="0.15">
      <c r="B24" s="1" t="s">
        <v>5</v>
      </c>
      <c r="C24" s="8" t="s">
        <v>15</v>
      </c>
      <c r="D24" s="7" t="s">
        <v>38</v>
      </c>
      <c r="E24" s="7" t="s">
        <v>9</v>
      </c>
      <c r="F24" s="6" t="s">
        <v>41</v>
      </c>
      <c r="G24" s="8" t="s">
        <v>11</v>
      </c>
      <c r="H24" s="7" t="s">
        <v>39</v>
      </c>
      <c r="I24" s="7" t="s">
        <v>9</v>
      </c>
      <c r="J24" s="6" t="s">
        <v>40</v>
      </c>
    </row>
    <row r="25" spans="2:14" ht="18.75" customHeight="1" x14ac:dyDescent="0.15">
      <c r="B25" s="1" t="s">
        <v>6</v>
      </c>
      <c r="C25" s="8" t="s">
        <v>15</v>
      </c>
      <c r="D25" s="7" t="s">
        <v>40</v>
      </c>
      <c r="E25" s="7" t="s">
        <v>9</v>
      </c>
      <c r="F25" s="6" t="s">
        <v>41</v>
      </c>
      <c r="G25" s="8" t="s">
        <v>11</v>
      </c>
      <c r="H25" s="7" t="s">
        <v>39</v>
      </c>
      <c r="I25" s="7" t="s">
        <v>9</v>
      </c>
      <c r="J25" s="6" t="s">
        <v>42</v>
      </c>
    </row>
    <row r="26" spans="2:14" ht="18.75" customHeight="1" x14ac:dyDescent="0.15">
      <c r="B26" s="1" t="s">
        <v>7</v>
      </c>
      <c r="C26" s="8" t="s">
        <v>15</v>
      </c>
      <c r="D26" s="7" t="s">
        <v>38</v>
      </c>
      <c r="E26" s="7" t="s">
        <v>9</v>
      </c>
      <c r="F26" s="7" t="s">
        <v>40</v>
      </c>
      <c r="G26" s="8" t="s">
        <v>11</v>
      </c>
      <c r="H26" s="7" t="s">
        <v>41</v>
      </c>
      <c r="I26" s="7" t="s">
        <v>9</v>
      </c>
      <c r="J26" s="6" t="s">
        <v>42</v>
      </c>
    </row>
    <row r="27" spans="2:14" ht="18.75" customHeight="1" thickBot="1" x14ac:dyDescent="0.2">
      <c r="B27" s="2" t="s">
        <v>8</v>
      </c>
      <c r="C27" s="11" t="s">
        <v>15</v>
      </c>
      <c r="D27" s="9" t="s">
        <v>38</v>
      </c>
      <c r="E27" s="9" t="s">
        <v>9</v>
      </c>
      <c r="F27" s="10" t="s">
        <v>39</v>
      </c>
      <c r="G27" s="11" t="s">
        <v>11</v>
      </c>
      <c r="H27" s="12" t="s">
        <v>40</v>
      </c>
      <c r="I27" s="9" t="s">
        <v>9</v>
      </c>
      <c r="J27" s="10" t="s">
        <v>42</v>
      </c>
    </row>
    <row r="28" spans="2:14" ht="18.75" customHeight="1" thickBot="1" x14ac:dyDescent="0.2"/>
    <row r="29" spans="2:14" ht="18.75" customHeight="1" x14ac:dyDescent="0.15">
      <c r="B29" s="3"/>
      <c r="C29" s="58" t="s">
        <v>26</v>
      </c>
      <c r="D29" s="59"/>
      <c r="E29" s="59"/>
      <c r="F29" s="60"/>
      <c r="G29" s="58" t="s">
        <v>27</v>
      </c>
      <c r="H29" s="59"/>
      <c r="I29" s="59"/>
      <c r="J29" s="60"/>
    </row>
    <row r="30" spans="2:14" ht="18.75" customHeight="1" x14ac:dyDescent="0.15">
      <c r="B30" s="1" t="s">
        <v>4</v>
      </c>
      <c r="C30" s="8" t="s">
        <v>12</v>
      </c>
      <c r="D30" s="7" t="s">
        <v>43</v>
      </c>
      <c r="E30" s="7" t="s">
        <v>9</v>
      </c>
      <c r="F30" s="6" t="s">
        <v>47</v>
      </c>
      <c r="G30" s="8" t="s">
        <v>12</v>
      </c>
      <c r="H30" s="7" t="s">
        <v>44</v>
      </c>
      <c r="I30" s="7" t="s">
        <v>9</v>
      </c>
      <c r="J30" s="6" t="s">
        <v>46</v>
      </c>
    </row>
    <row r="31" spans="2:14" ht="18.75" customHeight="1" x14ac:dyDescent="0.15">
      <c r="B31" s="1" t="s">
        <v>5</v>
      </c>
      <c r="C31" s="8" t="s">
        <v>14</v>
      </c>
      <c r="D31" s="7" t="s">
        <v>43</v>
      </c>
      <c r="E31" s="7" t="s">
        <v>9</v>
      </c>
      <c r="F31" s="6" t="s">
        <v>46</v>
      </c>
      <c r="G31" s="8" t="s">
        <v>14</v>
      </c>
      <c r="H31" s="7" t="s">
        <v>44</v>
      </c>
      <c r="I31" s="7" t="s">
        <v>9</v>
      </c>
      <c r="J31" s="6" t="s">
        <v>45</v>
      </c>
    </row>
    <row r="32" spans="2:14" ht="18.75" customHeight="1" x14ac:dyDescent="0.15">
      <c r="B32" s="1" t="s">
        <v>6</v>
      </c>
      <c r="C32" s="8" t="s">
        <v>21</v>
      </c>
      <c r="D32" s="7" t="s">
        <v>45</v>
      </c>
      <c r="E32" s="7" t="s">
        <v>9</v>
      </c>
      <c r="F32" s="6" t="s">
        <v>46</v>
      </c>
      <c r="G32" s="8" t="s">
        <v>21</v>
      </c>
      <c r="H32" s="7" t="s">
        <v>44</v>
      </c>
      <c r="I32" s="7" t="s">
        <v>9</v>
      </c>
      <c r="J32" s="6" t="s">
        <v>47</v>
      </c>
    </row>
    <row r="33" spans="2:10" ht="18.75" customHeight="1" x14ac:dyDescent="0.15">
      <c r="B33" s="1" t="s">
        <v>7</v>
      </c>
      <c r="C33" s="8" t="s">
        <v>13</v>
      </c>
      <c r="D33" s="7" t="s">
        <v>43</v>
      </c>
      <c r="E33" s="7" t="s">
        <v>9</v>
      </c>
      <c r="F33" s="7" t="s">
        <v>45</v>
      </c>
      <c r="G33" s="8" t="s">
        <v>13</v>
      </c>
      <c r="H33" s="7" t="s">
        <v>46</v>
      </c>
      <c r="I33" s="7" t="s">
        <v>9</v>
      </c>
      <c r="J33" s="6" t="s">
        <v>47</v>
      </c>
    </row>
    <row r="34" spans="2:10" ht="18.75" customHeight="1" thickBot="1" x14ac:dyDescent="0.2">
      <c r="B34" s="2" t="s">
        <v>8</v>
      </c>
      <c r="C34" s="11" t="s">
        <v>17</v>
      </c>
      <c r="D34" s="9" t="s">
        <v>43</v>
      </c>
      <c r="E34" s="9" t="s">
        <v>9</v>
      </c>
      <c r="F34" s="10" t="s">
        <v>44</v>
      </c>
      <c r="G34" s="11" t="s">
        <v>17</v>
      </c>
      <c r="H34" s="9" t="s">
        <v>45</v>
      </c>
      <c r="I34" s="9" t="s">
        <v>9</v>
      </c>
      <c r="J34" s="10" t="s">
        <v>47</v>
      </c>
    </row>
  </sheetData>
  <mergeCells count="9">
    <mergeCell ref="C29:F29"/>
    <mergeCell ref="G29:J29"/>
    <mergeCell ref="B2:J2"/>
    <mergeCell ref="C22:F22"/>
    <mergeCell ref="G22:J22"/>
    <mergeCell ref="C6:F6"/>
    <mergeCell ref="G6:J6"/>
    <mergeCell ref="C13:F13"/>
    <mergeCell ref="G13:J13"/>
  </mergeCells>
  <phoneticPr fontId="2"/>
  <pageMargins left="0.38" right="0.39" top="0.66" bottom="1" header="0.51200000000000001" footer="0.51200000000000001"/>
  <pageSetup paperSize="9" scale="13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5.625" style="36" bestFit="1" customWidth="1"/>
    <col min="2" max="2" width="16.625" style="36" customWidth="1"/>
    <col min="3" max="17" width="5" style="36" customWidth="1"/>
    <col min="18" max="23" width="3.875" style="38" customWidth="1"/>
    <col min="24" max="25" width="3.875" style="36" customWidth="1"/>
    <col min="26" max="26" width="5.375" style="36" customWidth="1"/>
    <col min="27" max="27" width="6.75" style="36" customWidth="1"/>
    <col min="28" max="16384" width="9" style="36"/>
  </cols>
  <sheetData>
    <row r="1" spans="1:26" ht="17.25" x14ac:dyDescent="0.2">
      <c r="A1" s="37" t="s">
        <v>68</v>
      </c>
    </row>
    <row r="2" spans="1:26" x14ac:dyDescent="0.15">
      <c r="G2" s="13" t="s">
        <v>69</v>
      </c>
      <c r="N2" s="13" t="s">
        <v>70</v>
      </c>
    </row>
    <row r="4" spans="1:26" ht="18.75" customHeight="1" thickBot="1" x14ac:dyDescent="0.25">
      <c r="B4" s="37" t="s">
        <v>48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9"/>
    </row>
    <row r="5" spans="1:26" ht="24.75" customHeight="1" x14ac:dyDescent="0.15">
      <c r="B5" s="246"/>
      <c r="C5" s="242" t="str">
        <f>B7</f>
        <v>菊池　光祐2年
(帝京)</v>
      </c>
      <c r="D5" s="242"/>
      <c r="E5" s="243"/>
      <c r="F5" s="241" t="str">
        <f>B9</f>
        <v>矢野　友偉2年
(今西)</v>
      </c>
      <c r="G5" s="242"/>
      <c r="H5" s="243"/>
      <c r="I5" s="241" t="str">
        <f>B11</f>
        <v>岡田　彪聖2年
(今北)</v>
      </c>
      <c r="J5" s="242"/>
      <c r="K5" s="243"/>
      <c r="L5" s="241" t="str">
        <f>B13</f>
        <v>大平　楓斗1年
(北宇)</v>
      </c>
      <c r="M5" s="242"/>
      <c r="N5" s="243"/>
      <c r="O5" s="241" t="str">
        <f>B15</f>
        <v>伊藤与志喜1年
(新工)</v>
      </c>
      <c r="P5" s="242"/>
      <c r="Q5" s="242"/>
      <c r="R5" s="235" t="s">
        <v>53</v>
      </c>
      <c r="S5" s="193"/>
      <c r="T5" s="193"/>
      <c r="U5" s="194"/>
      <c r="V5" s="192" t="s">
        <v>57</v>
      </c>
      <c r="W5" s="194"/>
      <c r="X5" s="244" t="s">
        <v>54</v>
      </c>
      <c r="Y5" s="245"/>
      <c r="Z5" s="85"/>
    </row>
    <row r="6" spans="1:26" ht="24.75" customHeight="1" thickBot="1" x14ac:dyDescent="0.2">
      <c r="B6" s="247"/>
      <c r="C6" s="248"/>
      <c r="D6" s="248"/>
      <c r="E6" s="249"/>
      <c r="F6" s="250"/>
      <c r="G6" s="248"/>
      <c r="H6" s="249"/>
      <c r="I6" s="250"/>
      <c r="J6" s="248"/>
      <c r="K6" s="249"/>
      <c r="L6" s="250"/>
      <c r="M6" s="248"/>
      <c r="N6" s="249"/>
      <c r="O6" s="250"/>
      <c r="P6" s="248"/>
      <c r="Q6" s="248"/>
      <c r="R6" s="236"/>
      <c r="S6" s="228"/>
      <c r="T6" s="228"/>
      <c r="U6" s="229"/>
      <c r="V6" s="227"/>
      <c r="W6" s="229"/>
      <c r="X6" s="251"/>
      <c r="Y6" s="252"/>
      <c r="Z6" s="85"/>
    </row>
    <row r="7" spans="1:26" ht="34.5" customHeight="1" x14ac:dyDescent="0.15">
      <c r="A7" s="187"/>
      <c r="B7" s="211" t="s">
        <v>77</v>
      </c>
      <c r="C7" s="212"/>
      <c r="D7" s="212"/>
      <c r="E7" s="213"/>
      <c r="F7" s="214">
        <v>3</v>
      </c>
      <c r="G7" s="215" t="str">
        <f>IF(F7="","","-")</f>
        <v>-</v>
      </c>
      <c r="H7" s="216">
        <v>1</v>
      </c>
      <c r="I7" s="214">
        <v>3</v>
      </c>
      <c r="J7" s="215" t="str">
        <f>IF(I7="","","-")</f>
        <v>-</v>
      </c>
      <c r="K7" s="216">
        <v>1</v>
      </c>
      <c r="L7" s="214">
        <v>3</v>
      </c>
      <c r="M7" s="215" t="str">
        <f>IF(L7="","","-")</f>
        <v>-</v>
      </c>
      <c r="N7" s="216">
        <v>0</v>
      </c>
      <c r="O7" s="214">
        <v>3</v>
      </c>
      <c r="P7" s="215" t="str">
        <f>IF(O7="","","-")</f>
        <v>-</v>
      </c>
      <c r="Q7" s="232">
        <v>0</v>
      </c>
      <c r="R7" s="237">
        <f>COUNTIF(E$7:E$16,3)</f>
        <v>4</v>
      </c>
      <c r="S7" s="218" t="s">
        <v>55</v>
      </c>
      <c r="T7" s="215">
        <f>COUNTIF(C$7:C$16,3)</f>
        <v>0</v>
      </c>
      <c r="U7" s="219" t="s">
        <v>56</v>
      </c>
      <c r="V7" s="217">
        <f>IF(R7="","",R7*2+T7*1)</f>
        <v>8</v>
      </c>
      <c r="W7" s="220"/>
      <c r="X7" s="221">
        <v>1</v>
      </c>
      <c r="Y7" s="222"/>
      <c r="Z7" s="163"/>
    </row>
    <row r="8" spans="1:26" ht="34.5" customHeight="1" x14ac:dyDescent="0.15">
      <c r="A8" s="187"/>
      <c r="B8" s="209"/>
      <c r="C8" s="70"/>
      <c r="D8" s="70"/>
      <c r="E8" s="71"/>
      <c r="F8" s="95"/>
      <c r="G8" s="87"/>
      <c r="H8" s="93"/>
      <c r="I8" s="95"/>
      <c r="J8" s="87"/>
      <c r="K8" s="93"/>
      <c r="L8" s="95"/>
      <c r="M8" s="87"/>
      <c r="N8" s="93"/>
      <c r="O8" s="95"/>
      <c r="P8" s="87"/>
      <c r="Q8" s="233"/>
      <c r="R8" s="238"/>
      <c r="S8" s="89"/>
      <c r="T8" s="87"/>
      <c r="U8" s="91"/>
      <c r="V8" s="64"/>
      <c r="W8" s="65"/>
      <c r="X8" s="161"/>
      <c r="Y8" s="197"/>
      <c r="Z8" s="163"/>
    </row>
    <row r="9" spans="1:26" ht="34.5" customHeight="1" x14ac:dyDescent="0.15">
      <c r="A9" s="187"/>
      <c r="B9" s="208" t="s">
        <v>79</v>
      </c>
      <c r="C9" s="86">
        <f>IF(H7="","",H7)</f>
        <v>1</v>
      </c>
      <c r="D9" s="86" t="str">
        <f>IF(C9="","","-")</f>
        <v>-</v>
      </c>
      <c r="E9" s="63">
        <f>IF(F7="","",F7)</f>
        <v>3</v>
      </c>
      <c r="F9" s="66"/>
      <c r="G9" s="67"/>
      <c r="H9" s="68"/>
      <c r="I9" s="94">
        <v>3</v>
      </c>
      <c r="J9" s="86" t="str">
        <f>IF(I9="","","-")</f>
        <v>-</v>
      </c>
      <c r="K9" s="92">
        <v>1</v>
      </c>
      <c r="L9" s="94">
        <v>3</v>
      </c>
      <c r="M9" s="86" t="str">
        <f>IF(L9="","","-")</f>
        <v>-</v>
      </c>
      <c r="N9" s="92">
        <v>0</v>
      </c>
      <c r="O9" s="94">
        <v>3</v>
      </c>
      <c r="P9" s="86" t="str">
        <f>IF(O9="","","-")</f>
        <v>-</v>
      </c>
      <c r="Q9" s="234">
        <v>0</v>
      </c>
      <c r="R9" s="239">
        <f>COUNTIF(H$7:H$16,3)</f>
        <v>3</v>
      </c>
      <c r="S9" s="88" t="s">
        <v>51</v>
      </c>
      <c r="T9" s="86">
        <f>COUNTIF(F$7:F$16,3)</f>
        <v>1</v>
      </c>
      <c r="U9" s="90" t="s">
        <v>52</v>
      </c>
      <c r="V9" s="62">
        <f>IF(R9="","",R9*2+T9*1)</f>
        <v>7</v>
      </c>
      <c r="W9" s="63"/>
      <c r="X9" s="161">
        <v>2</v>
      </c>
      <c r="Y9" s="197"/>
      <c r="Z9" s="163"/>
    </row>
    <row r="10" spans="1:26" ht="34.5" customHeight="1" x14ac:dyDescent="0.15">
      <c r="A10" s="187"/>
      <c r="B10" s="209"/>
      <c r="C10" s="87"/>
      <c r="D10" s="87"/>
      <c r="E10" s="65"/>
      <c r="F10" s="69"/>
      <c r="G10" s="70"/>
      <c r="H10" s="71"/>
      <c r="I10" s="95"/>
      <c r="J10" s="87"/>
      <c r="K10" s="93"/>
      <c r="L10" s="95"/>
      <c r="M10" s="87"/>
      <c r="N10" s="93"/>
      <c r="O10" s="95"/>
      <c r="P10" s="87"/>
      <c r="Q10" s="233"/>
      <c r="R10" s="238"/>
      <c r="S10" s="89"/>
      <c r="T10" s="87"/>
      <c r="U10" s="91"/>
      <c r="V10" s="64"/>
      <c r="W10" s="65"/>
      <c r="X10" s="161"/>
      <c r="Y10" s="197"/>
      <c r="Z10" s="163"/>
    </row>
    <row r="11" spans="1:26" ht="34.5" customHeight="1" x14ac:dyDescent="0.15">
      <c r="A11" s="187"/>
      <c r="B11" s="208" t="s">
        <v>80</v>
      </c>
      <c r="C11" s="86">
        <f>IF(K7="","",K7)</f>
        <v>1</v>
      </c>
      <c r="D11" s="86" t="str">
        <f>IF(C11="","","-")</f>
        <v>-</v>
      </c>
      <c r="E11" s="63">
        <f>IF(I7="","",I7)</f>
        <v>3</v>
      </c>
      <c r="F11" s="62">
        <f>IF(K9="","",K9)</f>
        <v>1</v>
      </c>
      <c r="G11" s="86" t="str">
        <f>IF(F11="","","-")</f>
        <v>-</v>
      </c>
      <c r="H11" s="63">
        <f>IF(I9="","",I9)</f>
        <v>3</v>
      </c>
      <c r="I11" s="66"/>
      <c r="J11" s="67"/>
      <c r="K11" s="68"/>
      <c r="L11" s="159">
        <v>3</v>
      </c>
      <c r="M11" s="86" t="str">
        <f>IF(L11="","","-")</f>
        <v>-</v>
      </c>
      <c r="N11" s="92">
        <v>0</v>
      </c>
      <c r="O11" s="94">
        <v>0</v>
      </c>
      <c r="P11" s="86" t="str">
        <f>IF(O11="","","-")</f>
        <v>-</v>
      </c>
      <c r="Q11" s="234">
        <v>3</v>
      </c>
      <c r="R11" s="239">
        <f>COUNTIF(K$7:K$16,3)</f>
        <v>1</v>
      </c>
      <c r="S11" s="88" t="s">
        <v>55</v>
      </c>
      <c r="T11" s="86">
        <f>COUNTIF(I$7:I$16,3)</f>
        <v>3</v>
      </c>
      <c r="U11" s="90" t="s">
        <v>56</v>
      </c>
      <c r="V11" s="62">
        <f>IF(R11="","",R11*2+T11*1)</f>
        <v>5</v>
      </c>
      <c r="W11" s="63"/>
      <c r="X11" s="161">
        <v>4</v>
      </c>
      <c r="Y11" s="197"/>
      <c r="Z11" s="163"/>
    </row>
    <row r="12" spans="1:26" ht="34.5" customHeight="1" x14ac:dyDescent="0.15">
      <c r="A12" s="187"/>
      <c r="B12" s="209"/>
      <c r="C12" s="87"/>
      <c r="D12" s="87"/>
      <c r="E12" s="65"/>
      <c r="F12" s="64"/>
      <c r="G12" s="87"/>
      <c r="H12" s="65"/>
      <c r="I12" s="69"/>
      <c r="J12" s="70"/>
      <c r="K12" s="71"/>
      <c r="L12" s="160"/>
      <c r="M12" s="87"/>
      <c r="N12" s="93"/>
      <c r="O12" s="95"/>
      <c r="P12" s="87"/>
      <c r="Q12" s="233"/>
      <c r="R12" s="238"/>
      <c r="S12" s="89"/>
      <c r="T12" s="87"/>
      <c r="U12" s="91"/>
      <c r="V12" s="64"/>
      <c r="W12" s="65"/>
      <c r="X12" s="161"/>
      <c r="Y12" s="197"/>
      <c r="Z12" s="163"/>
    </row>
    <row r="13" spans="1:26" ht="34.5" customHeight="1" x14ac:dyDescent="0.15">
      <c r="A13" s="187"/>
      <c r="B13" s="208" t="s">
        <v>81</v>
      </c>
      <c r="C13" s="86">
        <f>IF(N7="","",N7)</f>
        <v>0</v>
      </c>
      <c r="D13" s="86" t="str">
        <f>IF(C13="","","-")</f>
        <v>-</v>
      </c>
      <c r="E13" s="63">
        <f>IF(L7="","",L7)</f>
        <v>3</v>
      </c>
      <c r="F13" s="62">
        <f>IF(N9="","",N9)</f>
        <v>0</v>
      </c>
      <c r="G13" s="86" t="str">
        <f>IF(F13="","","-")</f>
        <v>-</v>
      </c>
      <c r="H13" s="63">
        <f>IF(L9="","",L9)</f>
        <v>3</v>
      </c>
      <c r="I13" s="62">
        <f>IF(N11="","",N11)</f>
        <v>0</v>
      </c>
      <c r="J13" s="86" t="str">
        <f>IF(I13="","","-")</f>
        <v>-</v>
      </c>
      <c r="K13" s="63">
        <f>IF(L11="","",L11)</f>
        <v>3</v>
      </c>
      <c r="L13" s="66"/>
      <c r="M13" s="67"/>
      <c r="N13" s="68"/>
      <c r="O13" s="94">
        <v>0</v>
      </c>
      <c r="P13" s="86" t="str">
        <f>IF(O13="","","-")</f>
        <v>-</v>
      </c>
      <c r="Q13" s="234">
        <v>3</v>
      </c>
      <c r="R13" s="239">
        <f>COUNTIF(N$7:N$16,3)</f>
        <v>0</v>
      </c>
      <c r="S13" s="88" t="s">
        <v>55</v>
      </c>
      <c r="T13" s="86">
        <f>COUNTIF(L$7:L$16,3)</f>
        <v>4</v>
      </c>
      <c r="U13" s="90" t="s">
        <v>56</v>
      </c>
      <c r="V13" s="62">
        <f>IF(R13="","",R13*2+T13*1)</f>
        <v>4</v>
      </c>
      <c r="W13" s="63"/>
      <c r="X13" s="161">
        <v>5</v>
      </c>
      <c r="Y13" s="197"/>
      <c r="Z13" s="163"/>
    </row>
    <row r="14" spans="1:26" ht="34.5" customHeight="1" x14ac:dyDescent="0.15">
      <c r="A14" s="187"/>
      <c r="B14" s="209"/>
      <c r="C14" s="87"/>
      <c r="D14" s="87"/>
      <c r="E14" s="65"/>
      <c r="F14" s="64"/>
      <c r="G14" s="87"/>
      <c r="H14" s="65"/>
      <c r="I14" s="64"/>
      <c r="J14" s="87"/>
      <c r="K14" s="65"/>
      <c r="L14" s="69"/>
      <c r="M14" s="70"/>
      <c r="N14" s="71"/>
      <c r="O14" s="95"/>
      <c r="P14" s="87"/>
      <c r="Q14" s="233"/>
      <c r="R14" s="238"/>
      <c r="S14" s="89"/>
      <c r="T14" s="87"/>
      <c r="U14" s="91"/>
      <c r="V14" s="64"/>
      <c r="W14" s="65"/>
      <c r="X14" s="161"/>
      <c r="Y14" s="197"/>
      <c r="Z14" s="163"/>
    </row>
    <row r="15" spans="1:26" ht="34.5" customHeight="1" x14ac:dyDescent="0.15">
      <c r="A15" s="187"/>
      <c r="B15" s="208" t="s">
        <v>82</v>
      </c>
      <c r="C15" s="86">
        <f>IF(Q7="","",Q7)</f>
        <v>0</v>
      </c>
      <c r="D15" s="86" t="str">
        <f>IF(C15="","","-")</f>
        <v>-</v>
      </c>
      <c r="E15" s="63">
        <f>IF(O7="","",O7)</f>
        <v>3</v>
      </c>
      <c r="F15" s="62">
        <f>IF(Q9="","",Q9)</f>
        <v>0</v>
      </c>
      <c r="G15" s="86" t="str">
        <f>IF(F15="","","-")</f>
        <v>-</v>
      </c>
      <c r="H15" s="63">
        <f>IF(O9="","",O9)</f>
        <v>3</v>
      </c>
      <c r="I15" s="62">
        <f>IF(Q11="","",Q11)</f>
        <v>3</v>
      </c>
      <c r="J15" s="86" t="str">
        <f>IF(I15="","","-")</f>
        <v>-</v>
      </c>
      <c r="K15" s="63">
        <f>IF(O11="","",O11)</f>
        <v>0</v>
      </c>
      <c r="L15" s="62">
        <f>IF(Q13="","",Q13)</f>
        <v>3</v>
      </c>
      <c r="M15" s="86" t="str">
        <f>IF(L15="","","-")</f>
        <v>-</v>
      </c>
      <c r="N15" s="63">
        <f>IF(O13="","",O13)</f>
        <v>0</v>
      </c>
      <c r="O15" s="66"/>
      <c r="P15" s="67"/>
      <c r="Q15" s="67"/>
      <c r="R15" s="239">
        <f>COUNTIF(Q$7:Q$16,3)</f>
        <v>2</v>
      </c>
      <c r="S15" s="88" t="s">
        <v>55</v>
      </c>
      <c r="T15" s="86">
        <f>COUNTIF(O$7:O$16,3)</f>
        <v>2</v>
      </c>
      <c r="U15" s="90" t="s">
        <v>56</v>
      </c>
      <c r="V15" s="62">
        <f>IF(R15="","",R15*2+T15*1)</f>
        <v>6</v>
      </c>
      <c r="W15" s="63"/>
      <c r="X15" s="161">
        <v>3</v>
      </c>
      <c r="Y15" s="197"/>
      <c r="Z15" s="163"/>
    </row>
    <row r="16" spans="1:26" ht="34.5" customHeight="1" thickBot="1" x14ac:dyDescent="0.2">
      <c r="A16" s="187"/>
      <c r="B16" s="210"/>
      <c r="C16" s="199"/>
      <c r="D16" s="199"/>
      <c r="E16" s="200"/>
      <c r="F16" s="198"/>
      <c r="G16" s="199"/>
      <c r="H16" s="200"/>
      <c r="I16" s="198"/>
      <c r="J16" s="199"/>
      <c r="K16" s="200"/>
      <c r="L16" s="198"/>
      <c r="M16" s="199"/>
      <c r="N16" s="200"/>
      <c r="O16" s="201"/>
      <c r="P16" s="202"/>
      <c r="Q16" s="202"/>
      <c r="R16" s="240"/>
      <c r="S16" s="203"/>
      <c r="T16" s="199"/>
      <c r="U16" s="204"/>
      <c r="V16" s="198"/>
      <c r="W16" s="200"/>
      <c r="X16" s="205"/>
      <c r="Y16" s="206"/>
      <c r="Z16" s="163"/>
    </row>
    <row r="17" spans="1:26" ht="27.75" customHeight="1" x14ac:dyDescent="0.1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6" ht="18.75" customHeight="1" thickBot="1" x14ac:dyDescent="0.2">
      <c r="B18" s="188" t="s">
        <v>49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56"/>
      <c r="Z18" s="39"/>
    </row>
    <row r="19" spans="1:26" ht="21.75" customHeight="1" x14ac:dyDescent="0.15">
      <c r="B19" s="207"/>
      <c r="C19" s="190" t="str">
        <f>B21</f>
        <v>阿多　翔大2年
(松東)</v>
      </c>
      <c r="D19" s="190"/>
      <c r="E19" s="191"/>
      <c r="F19" s="189" t="str">
        <f>B23</f>
        <v>安藤　雅人2年
(新専)</v>
      </c>
      <c r="G19" s="190"/>
      <c r="H19" s="191"/>
      <c r="I19" s="189" t="str">
        <f>B25</f>
        <v>星加　理希1年
(帝京)</v>
      </c>
      <c r="J19" s="190"/>
      <c r="K19" s="191"/>
      <c r="L19" s="189" t="str">
        <f>B27</f>
        <v>橋田　篤弥2年
(今西)</v>
      </c>
      <c r="M19" s="190"/>
      <c r="N19" s="191"/>
      <c r="O19" s="189" t="str">
        <f>B29</f>
        <v>渡部　英寿2年
(松商)</v>
      </c>
      <c r="P19" s="190"/>
      <c r="Q19" s="190"/>
      <c r="R19" s="235" t="s">
        <v>53</v>
      </c>
      <c r="S19" s="193"/>
      <c r="T19" s="193"/>
      <c r="U19" s="194"/>
      <c r="V19" s="192" t="s">
        <v>57</v>
      </c>
      <c r="W19" s="194"/>
      <c r="X19" s="195" t="s">
        <v>54</v>
      </c>
      <c r="Y19" s="196"/>
      <c r="Z19" s="85"/>
    </row>
    <row r="20" spans="1:26" ht="21.75" customHeight="1" thickBot="1" x14ac:dyDescent="0.2">
      <c r="B20" s="223"/>
      <c r="C20" s="224"/>
      <c r="D20" s="224"/>
      <c r="E20" s="225"/>
      <c r="F20" s="226"/>
      <c r="G20" s="224"/>
      <c r="H20" s="225"/>
      <c r="I20" s="226"/>
      <c r="J20" s="224"/>
      <c r="K20" s="225"/>
      <c r="L20" s="226"/>
      <c r="M20" s="224"/>
      <c r="N20" s="225"/>
      <c r="O20" s="226"/>
      <c r="P20" s="224"/>
      <c r="Q20" s="224"/>
      <c r="R20" s="236"/>
      <c r="S20" s="228"/>
      <c r="T20" s="228"/>
      <c r="U20" s="229"/>
      <c r="V20" s="227"/>
      <c r="W20" s="229"/>
      <c r="X20" s="230"/>
      <c r="Y20" s="231"/>
      <c r="Z20" s="85"/>
    </row>
    <row r="21" spans="1:26" ht="34.5" customHeight="1" x14ac:dyDescent="0.15">
      <c r="A21" s="187"/>
      <c r="B21" s="211" t="s">
        <v>84</v>
      </c>
      <c r="C21" s="212"/>
      <c r="D21" s="212"/>
      <c r="E21" s="213"/>
      <c r="F21" s="214">
        <v>3</v>
      </c>
      <c r="G21" s="215" t="str">
        <f>IF(F21="","","-")</f>
        <v>-</v>
      </c>
      <c r="H21" s="216">
        <v>1</v>
      </c>
      <c r="I21" s="214">
        <v>3</v>
      </c>
      <c r="J21" s="215" t="str">
        <f>IF(I21="","","-")</f>
        <v>-</v>
      </c>
      <c r="K21" s="216">
        <v>2</v>
      </c>
      <c r="L21" s="214">
        <v>3</v>
      </c>
      <c r="M21" s="215" t="str">
        <f>IF(L21="","","-")</f>
        <v>-</v>
      </c>
      <c r="N21" s="216">
        <v>0</v>
      </c>
      <c r="O21" s="214">
        <v>0</v>
      </c>
      <c r="P21" s="215" t="str">
        <f>IF(O21="","","-")</f>
        <v>-</v>
      </c>
      <c r="Q21" s="232">
        <v>3</v>
      </c>
      <c r="R21" s="237">
        <f>COUNTIF(E$21:E$31,3)</f>
        <v>3</v>
      </c>
      <c r="S21" s="218" t="s">
        <v>55</v>
      </c>
      <c r="T21" s="215">
        <f>COUNTIF(C$21:C$31,3)</f>
        <v>1</v>
      </c>
      <c r="U21" s="219" t="s">
        <v>56</v>
      </c>
      <c r="V21" s="217">
        <f>IF(R21="","",R21*2+T21*1)</f>
        <v>7</v>
      </c>
      <c r="W21" s="220"/>
      <c r="X21" s="221">
        <v>2</v>
      </c>
      <c r="Y21" s="222"/>
      <c r="Z21" s="163"/>
    </row>
    <row r="22" spans="1:26" ht="34.5" customHeight="1" x14ac:dyDescent="0.15">
      <c r="A22" s="187"/>
      <c r="B22" s="209"/>
      <c r="C22" s="70"/>
      <c r="D22" s="70"/>
      <c r="E22" s="71"/>
      <c r="F22" s="95"/>
      <c r="G22" s="87"/>
      <c r="H22" s="93"/>
      <c r="I22" s="95"/>
      <c r="J22" s="87"/>
      <c r="K22" s="93"/>
      <c r="L22" s="95"/>
      <c r="M22" s="87"/>
      <c r="N22" s="93"/>
      <c r="O22" s="95"/>
      <c r="P22" s="87"/>
      <c r="Q22" s="233"/>
      <c r="R22" s="238"/>
      <c r="S22" s="89"/>
      <c r="T22" s="87"/>
      <c r="U22" s="91"/>
      <c r="V22" s="64"/>
      <c r="W22" s="65"/>
      <c r="X22" s="161"/>
      <c r="Y22" s="197"/>
      <c r="Z22" s="163"/>
    </row>
    <row r="23" spans="1:26" ht="34.5" customHeight="1" x14ac:dyDescent="0.15">
      <c r="A23" s="187"/>
      <c r="B23" s="208" t="s">
        <v>85</v>
      </c>
      <c r="C23" s="86">
        <f>IF(H21="","",H21)</f>
        <v>1</v>
      </c>
      <c r="D23" s="86" t="str">
        <f>IF(C23="","","-")</f>
        <v>-</v>
      </c>
      <c r="E23" s="63">
        <f>IF(F21="","",F21)</f>
        <v>3</v>
      </c>
      <c r="F23" s="66"/>
      <c r="G23" s="67"/>
      <c r="H23" s="68"/>
      <c r="I23" s="94">
        <v>3</v>
      </c>
      <c r="J23" s="86" t="str">
        <f>IF(I23="","","-")</f>
        <v>-</v>
      </c>
      <c r="K23" s="92">
        <v>0</v>
      </c>
      <c r="L23" s="94">
        <v>3</v>
      </c>
      <c r="M23" s="86" t="str">
        <f>IF(L23="","","-")</f>
        <v>-</v>
      </c>
      <c r="N23" s="92">
        <v>2</v>
      </c>
      <c r="O23" s="94">
        <v>0</v>
      </c>
      <c r="P23" s="86" t="str">
        <f>IF(O23="","","-")</f>
        <v>-</v>
      </c>
      <c r="Q23" s="234">
        <v>3</v>
      </c>
      <c r="R23" s="239">
        <f>COUNTIF(H$21:H$31,3)</f>
        <v>2</v>
      </c>
      <c r="S23" s="88" t="s">
        <v>51</v>
      </c>
      <c r="T23" s="86">
        <f>COUNTIF(F$21:F$31,3)</f>
        <v>2</v>
      </c>
      <c r="U23" s="90" t="s">
        <v>52</v>
      </c>
      <c r="V23" s="62">
        <f>IF(R23="","",R23*2+T23*1)</f>
        <v>6</v>
      </c>
      <c r="W23" s="63"/>
      <c r="X23" s="161">
        <v>3</v>
      </c>
      <c r="Y23" s="197"/>
      <c r="Z23" s="163"/>
    </row>
    <row r="24" spans="1:26" ht="34.5" customHeight="1" x14ac:dyDescent="0.15">
      <c r="A24" s="187"/>
      <c r="B24" s="209"/>
      <c r="C24" s="87"/>
      <c r="D24" s="87"/>
      <c r="E24" s="65"/>
      <c r="F24" s="69"/>
      <c r="G24" s="70"/>
      <c r="H24" s="71"/>
      <c r="I24" s="95"/>
      <c r="J24" s="87"/>
      <c r="K24" s="93"/>
      <c r="L24" s="95"/>
      <c r="M24" s="87"/>
      <c r="N24" s="93"/>
      <c r="O24" s="95"/>
      <c r="P24" s="87"/>
      <c r="Q24" s="233"/>
      <c r="R24" s="238"/>
      <c r="S24" s="89"/>
      <c r="T24" s="87"/>
      <c r="U24" s="91"/>
      <c r="V24" s="64"/>
      <c r="W24" s="65"/>
      <c r="X24" s="161"/>
      <c r="Y24" s="197"/>
      <c r="Z24" s="163"/>
    </row>
    <row r="25" spans="1:26" ht="34.5" customHeight="1" x14ac:dyDescent="0.15">
      <c r="A25" s="187"/>
      <c r="B25" s="208" t="s">
        <v>86</v>
      </c>
      <c r="C25" s="86">
        <f>IF(K21="","",K21)</f>
        <v>2</v>
      </c>
      <c r="D25" s="86" t="str">
        <f>IF(C25="","","-")</f>
        <v>-</v>
      </c>
      <c r="E25" s="63">
        <f>IF(I21="","",I21)</f>
        <v>3</v>
      </c>
      <c r="F25" s="62">
        <f>IF(K23="","",K23)</f>
        <v>0</v>
      </c>
      <c r="G25" s="86" t="str">
        <f>IF(F25="","","-")</f>
        <v>-</v>
      </c>
      <c r="H25" s="63">
        <f>IF(I23="","",I23)</f>
        <v>3</v>
      </c>
      <c r="I25" s="66"/>
      <c r="J25" s="67"/>
      <c r="K25" s="68"/>
      <c r="L25" s="94">
        <v>3</v>
      </c>
      <c r="M25" s="86" t="str">
        <f>IF(L25="","","-")</f>
        <v>-</v>
      </c>
      <c r="N25" s="92">
        <v>2</v>
      </c>
      <c r="O25" s="94">
        <v>0</v>
      </c>
      <c r="P25" s="86" t="str">
        <f>IF(O25="","","-")</f>
        <v>-</v>
      </c>
      <c r="Q25" s="234">
        <v>3</v>
      </c>
      <c r="R25" s="239">
        <f>COUNTIF(K$21:K$31,3)</f>
        <v>1</v>
      </c>
      <c r="S25" s="88" t="s">
        <v>55</v>
      </c>
      <c r="T25" s="86">
        <f>COUNTIF(I$21:I$31,3)</f>
        <v>3</v>
      </c>
      <c r="U25" s="90" t="s">
        <v>56</v>
      </c>
      <c r="V25" s="62">
        <f>IF(R25="","",R25*2+T25*1)</f>
        <v>5</v>
      </c>
      <c r="W25" s="63"/>
      <c r="X25" s="161">
        <v>4</v>
      </c>
      <c r="Y25" s="197"/>
      <c r="Z25" s="163"/>
    </row>
    <row r="26" spans="1:26" ht="34.5" customHeight="1" x14ac:dyDescent="0.15">
      <c r="A26" s="187"/>
      <c r="B26" s="209"/>
      <c r="C26" s="87"/>
      <c r="D26" s="87"/>
      <c r="E26" s="65"/>
      <c r="F26" s="64"/>
      <c r="G26" s="87"/>
      <c r="H26" s="65"/>
      <c r="I26" s="69"/>
      <c r="J26" s="70"/>
      <c r="K26" s="71"/>
      <c r="L26" s="95"/>
      <c r="M26" s="87"/>
      <c r="N26" s="93"/>
      <c r="O26" s="95"/>
      <c r="P26" s="87"/>
      <c r="Q26" s="233"/>
      <c r="R26" s="238"/>
      <c r="S26" s="89"/>
      <c r="T26" s="87"/>
      <c r="U26" s="91"/>
      <c r="V26" s="64"/>
      <c r="W26" s="65"/>
      <c r="X26" s="161"/>
      <c r="Y26" s="197"/>
      <c r="Z26" s="163"/>
    </row>
    <row r="27" spans="1:26" ht="34.5" customHeight="1" x14ac:dyDescent="0.15">
      <c r="A27" s="187"/>
      <c r="B27" s="208" t="s">
        <v>87</v>
      </c>
      <c r="C27" s="86">
        <f>IF(N21="","",N21)</f>
        <v>0</v>
      </c>
      <c r="D27" s="86" t="str">
        <f>IF(C27="","","-")</f>
        <v>-</v>
      </c>
      <c r="E27" s="63">
        <f>IF(L21="","",L21)</f>
        <v>3</v>
      </c>
      <c r="F27" s="62">
        <f>IF(N23="","",N23)</f>
        <v>2</v>
      </c>
      <c r="G27" s="86" t="str">
        <f>IF(F27="","","-")</f>
        <v>-</v>
      </c>
      <c r="H27" s="63">
        <f>IF(L23="","",L23)</f>
        <v>3</v>
      </c>
      <c r="I27" s="62">
        <f>IF(N25="","",N25)</f>
        <v>2</v>
      </c>
      <c r="J27" s="86" t="str">
        <f>IF(I27="","","-")</f>
        <v>-</v>
      </c>
      <c r="K27" s="63">
        <f>IF(L25="","",L25)</f>
        <v>3</v>
      </c>
      <c r="L27" s="66"/>
      <c r="M27" s="67"/>
      <c r="N27" s="68"/>
      <c r="O27" s="94">
        <v>2</v>
      </c>
      <c r="P27" s="86" t="str">
        <f>IF(O27="","","-")</f>
        <v>-</v>
      </c>
      <c r="Q27" s="234">
        <v>3</v>
      </c>
      <c r="R27" s="239">
        <f>COUNTIF(N$21:N$31,3)</f>
        <v>0</v>
      </c>
      <c r="S27" s="88" t="s">
        <v>55</v>
      </c>
      <c r="T27" s="86">
        <f>COUNTIF(L$21:L$31,3)</f>
        <v>4</v>
      </c>
      <c r="U27" s="90" t="s">
        <v>56</v>
      </c>
      <c r="V27" s="62">
        <f>IF(R27="","",R27*2+T27*1)</f>
        <v>4</v>
      </c>
      <c r="W27" s="63"/>
      <c r="X27" s="161">
        <v>5</v>
      </c>
      <c r="Y27" s="197"/>
      <c r="Z27" s="163"/>
    </row>
    <row r="28" spans="1:26" ht="34.5" customHeight="1" x14ac:dyDescent="0.15">
      <c r="A28" s="187"/>
      <c r="B28" s="209"/>
      <c r="C28" s="87"/>
      <c r="D28" s="87"/>
      <c r="E28" s="65"/>
      <c r="F28" s="64"/>
      <c r="G28" s="87"/>
      <c r="H28" s="65"/>
      <c r="I28" s="64"/>
      <c r="J28" s="87"/>
      <c r="K28" s="65"/>
      <c r="L28" s="69"/>
      <c r="M28" s="70"/>
      <c r="N28" s="71"/>
      <c r="O28" s="95"/>
      <c r="P28" s="87"/>
      <c r="Q28" s="233"/>
      <c r="R28" s="238"/>
      <c r="S28" s="89"/>
      <c r="T28" s="87"/>
      <c r="U28" s="91"/>
      <c r="V28" s="64"/>
      <c r="W28" s="65"/>
      <c r="X28" s="161"/>
      <c r="Y28" s="197"/>
      <c r="Z28" s="163"/>
    </row>
    <row r="29" spans="1:26" ht="34.5" customHeight="1" x14ac:dyDescent="0.15">
      <c r="A29" s="187"/>
      <c r="B29" s="208" t="s">
        <v>89</v>
      </c>
      <c r="C29" s="86">
        <f>IF(Q21="","",Q21)</f>
        <v>3</v>
      </c>
      <c r="D29" s="86" t="str">
        <f>IF(C29="","","-")</f>
        <v>-</v>
      </c>
      <c r="E29" s="63">
        <f>IF(O21="","",O21)</f>
        <v>0</v>
      </c>
      <c r="F29" s="62">
        <f>IF(Q23="","",Q23)</f>
        <v>3</v>
      </c>
      <c r="G29" s="86" t="str">
        <f>IF(F29="","","-")</f>
        <v>-</v>
      </c>
      <c r="H29" s="63">
        <f>IF(O23="","",O23)</f>
        <v>0</v>
      </c>
      <c r="I29" s="62">
        <f>IF(Q25="","",Q25)</f>
        <v>3</v>
      </c>
      <c r="J29" s="86" t="str">
        <f>IF(I29="","","-")</f>
        <v>-</v>
      </c>
      <c r="K29" s="63">
        <f>IF(O25="","",O25)</f>
        <v>0</v>
      </c>
      <c r="L29" s="62">
        <f>IF(Q27="","",Q27)</f>
        <v>3</v>
      </c>
      <c r="M29" s="86" t="str">
        <f>IF(L29="","","-")</f>
        <v>-</v>
      </c>
      <c r="N29" s="63">
        <f>IF(O27="","",O27)</f>
        <v>2</v>
      </c>
      <c r="O29" s="66"/>
      <c r="P29" s="67"/>
      <c r="Q29" s="67"/>
      <c r="R29" s="239">
        <f>COUNTIF(Q$21:Q$31,3)</f>
        <v>4</v>
      </c>
      <c r="S29" s="88" t="s">
        <v>55</v>
      </c>
      <c r="T29" s="86">
        <f>COUNTIF(O$21:O$31,3)</f>
        <v>0</v>
      </c>
      <c r="U29" s="90" t="s">
        <v>56</v>
      </c>
      <c r="V29" s="62">
        <f>IF(R29="","",R29*2+T29*1)</f>
        <v>8</v>
      </c>
      <c r="W29" s="63"/>
      <c r="X29" s="161">
        <v>1</v>
      </c>
      <c r="Y29" s="197"/>
      <c r="Z29" s="163"/>
    </row>
    <row r="30" spans="1:26" ht="34.5" customHeight="1" thickBot="1" x14ac:dyDescent="0.2">
      <c r="A30" s="187"/>
      <c r="B30" s="210"/>
      <c r="C30" s="199"/>
      <c r="D30" s="199"/>
      <c r="E30" s="200"/>
      <c r="F30" s="198"/>
      <c r="G30" s="199"/>
      <c r="H30" s="200"/>
      <c r="I30" s="198"/>
      <c r="J30" s="199"/>
      <c r="K30" s="200"/>
      <c r="L30" s="198"/>
      <c r="M30" s="199"/>
      <c r="N30" s="200"/>
      <c r="O30" s="201"/>
      <c r="P30" s="202"/>
      <c r="Q30" s="202"/>
      <c r="R30" s="240"/>
      <c r="S30" s="203"/>
      <c r="T30" s="199"/>
      <c r="U30" s="204"/>
      <c r="V30" s="198"/>
      <c r="W30" s="200"/>
      <c r="X30" s="205"/>
      <c r="Y30" s="206"/>
      <c r="Z30" s="163"/>
    </row>
    <row r="31" spans="1:26" ht="36.75" customHeight="1" x14ac:dyDescent="0.15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34"/>
      <c r="S31" s="34"/>
      <c r="T31" s="34"/>
      <c r="U31" s="34"/>
      <c r="V31" s="34"/>
      <c r="W31" s="34"/>
      <c r="X31" s="33"/>
      <c r="Y31" s="33"/>
    </row>
    <row r="32" spans="1:26" ht="17.25" x14ac:dyDescent="0.2">
      <c r="B32" s="37" t="s">
        <v>50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34"/>
      <c r="S32" s="34"/>
      <c r="T32" s="34"/>
      <c r="U32" s="34"/>
      <c r="V32" s="34"/>
      <c r="W32" s="34"/>
      <c r="X32" s="33"/>
      <c r="Y32" s="33"/>
    </row>
    <row r="33" spans="1:27" ht="36.75" customHeight="1" thickBot="1" x14ac:dyDescent="0.2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34"/>
      <c r="S33" s="34"/>
      <c r="T33" s="34"/>
      <c r="U33" s="34"/>
      <c r="V33" s="34"/>
      <c r="W33" s="34"/>
      <c r="X33" s="33"/>
      <c r="Y33" s="33"/>
    </row>
    <row r="34" spans="1:27" ht="21.75" customHeight="1" x14ac:dyDescent="0.15">
      <c r="A34" s="36" t="s">
        <v>59</v>
      </c>
      <c r="B34" s="80" t="s">
        <v>76</v>
      </c>
      <c r="C34" s="43"/>
      <c r="D34" s="44"/>
      <c r="E34" s="45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34"/>
      <c r="Q34" s="34"/>
      <c r="R34" s="34"/>
      <c r="S34" s="34"/>
      <c r="T34" s="34"/>
      <c r="U34" s="33"/>
      <c r="V34" s="36"/>
      <c r="W34" s="36"/>
    </row>
    <row r="35" spans="1:27" ht="21.75" customHeight="1" thickBot="1" x14ac:dyDescent="0.2">
      <c r="B35" s="81"/>
      <c r="C35" s="42"/>
      <c r="D35" s="42"/>
      <c r="E35" s="46">
        <v>2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34"/>
      <c r="Q35" s="34"/>
      <c r="R35" s="34"/>
      <c r="S35" s="34"/>
      <c r="T35" s="34"/>
      <c r="U35" s="33"/>
      <c r="V35" s="36"/>
      <c r="W35" s="36"/>
    </row>
    <row r="36" spans="1:27" ht="21.75" customHeight="1" thickBot="1" x14ac:dyDescent="0.2">
      <c r="B36" s="40"/>
      <c r="C36" s="42"/>
      <c r="D36" s="42"/>
      <c r="E36" s="46"/>
      <c r="F36" s="42"/>
      <c r="G36" s="45"/>
      <c r="H36" s="42"/>
      <c r="I36" s="42"/>
      <c r="J36" s="42"/>
      <c r="K36" s="42"/>
      <c r="L36" s="42"/>
      <c r="M36" s="42"/>
      <c r="N36" s="42"/>
      <c r="O36" s="42"/>
      <c r="P36" s="34"/>
      <c r="Q36" s="34"/>
      <c r="R36" s="34"/>
      <c r="S36" s="34"/>
      <c r="T36" s="34"/>
      <c r="U36" s="33"/>
      <c r="V36" s="36"/>
      <c r="W36" s="36"/>
    </row>
    <row r="37" spans="1:27" ht="21.75" customHeight="1" thickTop="1" thickBot="1" x14ac:dyDescent="0.2">
      <c r="B37" s="33"/>
      <c r="C37" s="42"/>
      <c r="D37" s="171"/>
      <c r="E37" s="174"/>
      <c r="F37" s="183"/>
      <c r="G37" s="184">
        <v>3</v>
      </c>
      <c r="H37" s="33"/>
      <c r="I37" s="33"/>
      <c r="J37" s="33"/>
      <c r="K37" s="33"/>
      <c r="L37" s="33"/>
      <c r="M37" s="33"/>
      <c r="N37" s="33"/>
      <c r="O37" s="33"/>
      <c r="P37" s="34"/>
      <c r="Q37" s="34"/>
      <c r="R37" s="34"/>
      <c r="S37" s="34"/>
      <c r="T37" s="34"/>
      <c r="U37" s="33"/>
      <c r="V37" s="36"/>
      <c r="W37" s="36"/>
    </row>
    <row r="38" spans="1:27" ht="21.75" customHeight="1" thickBot="1" x14ac:dyDescent="0.2">
      <c r="A38" s="36" t="s">
        <v>60</v>
      </c>
      <c r="B38" s="72" t="s">
        <v>141</v>
      </c>
      <c r="C38" s="172"/>
      <c r="D38" s="173"/>
      <c r="E38" s="170">
        <v>3</v>
      </c>
      <c r="G38" s="185"/>
      <c r="R38" s="36"/>
      <c r="S38" s="36"/>
      <c r="T38" s="36"/>
      <c r="U38" s="36"/>
      <c r="V38" s="36"/>
      <c r="W38" s="36"/>
    </row>
    <row r="39" spans="1:27" ht="21.75" customHeight="1" thickTop="1" thickBot="1" x14ac:dyDescent="0.2">
      <c r="B39" s="73"/>
      <c r="E39" s="48"/>
      <c r="G39" s="185"/>
      <c r="R39" s="36"/>
      <c r="S39" s="36"/>
      <c r="T39" s="36"/>
      <c r="U39" s="36"/>
      <c r="V39" s="36"/>
      <c r="W39" s="36"/>
    </row>
    <row r="40" spans="1:27" ht="21.75" customHeight="1" thickBot="1" x14ac:dyDescent="0.2">
      <c r="B40" s="41"/>
      <c r="E40" s="48"/>
      <c r="G40" s="186"/>
      <c r="H40" s="74" t="s">
        <v>140</v>
      </c>
      <c r="I40" s="75"/>
      <c r="J40" s="75"/>
      <c r="K40" s="76"/>
      <c r="R40" s="36"/>
      <c r="S40" s="36"/>
      <c r="T40" s="36"/>
      <c r="U40" s="36"/>
      <c r="V40" s="36"/>
      <c r="W40" s="36"/>
    </row>
    <row r="41" spans="1:27" ht="21.75" customHeight="1" thickTop="1" thickBot="1" x14ac:dyDescent="0.2">
      <c r="C41" s="51"/>
      <c r="D41" s="51"/>
      <c r="E41" s="48"/>
      <c r="F41" s="51"/>
      <c r="G41" s="47"/>
      <c r="H41" s="77"/>
      <c r="I41" s="78"/>
      <c r="J41" s="78"/>
      <c r="K41" s="79"/>
      <c r="M41" s="82" t="s">
        <v>58</v>
      </c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</row>
    <row r="42" spans="1:27" ht="21.75" customHeight="1" x14ac:dyDescent="0.15">
      <c r="A42" s="36" t="s">
        <v>61</v>
      </c>
      <c r="B42" s="72" t="s">
        <v>78</v>
      </c>
      <c r="C42" s="25"/>
      <c r="D42" s="23"/>
      <c r="E42" s="32"/>
      <c r="F42" s="57"/>
      <c r="G42" s="47"/>
      <c r="P42" s="38"/>
      <c r="Q42" s="38"/>
      <c r="R42" s="49"/>
      <c r="T42" s="36"/>
      <c r="U42" s="36"/>
      <c r="V42" s="36"/>
      <c r="W42" s="36"/>
    </row>
    <row r="43" spans="1:27" ht="21.75" customHeight="1" thickBot="1" x14ac:dyDescent="0.2">
      <c r="B43" s="73"/>
      <c r="C43" s="16"/>
      <c r="D43" s="16"/>
      <c r="E43" s="31">
        <v>2</v>
      </c>
      <c r="F43" s="57"/>
      <c r="G43" s="47"/>
      <c r="P43" s="38"/>
      <c r="Q43" s="38"/>
      <c r="R43" s="49"/>
      <c r="S43" s="38">
        <v>11</v>
      </c>
      <c r="T43" s="49" t="s">
        <v>62</v>
      </c>
      <c r="U43" s="50">
        <v>9</v>
      </c>
      <c r="V43" s="36"/>
      <c r="W43" s="36"/>
    </row>
    <row r="44" spans="1:27" ht="21.75" customHeight="1" thickBot="1" x14ac:dyDescent="0.2">
      <c r="B44" s="41"/>
      <c r="C44" s="16"/>
      <c r="D44" s="16"/>
      <c r="E44" s="168"/>
      <c r="F44" s="169"/>
      <c r="G44" s="47">
        <v>2</v>
      </c>
      <c r="M44" s="84" t="s">
        <v>140</v>
      </c>
      <c r="N44" s="84"/>
      <c r="O44" s="84"/>
      <c r="P44" s="84"/>
      <c r="Q44" s="181">
        <v>3</v>
      </c>
      <c r="R44" s="181"/>
      <c r="S44" s="38">
        <v>12</v>
      </c>
      <c r="T44" s="49" t="s">
        <v>62</v>
      </c>
      <c r="U44" s="50">
        <v>14</v>
      </c>
      <c r="V44" s="182">
        <v>2</v>
      </c>
      <c r="W44" s="182"/>
      <c r="X44" s="83" t="s">
        <v>89</v>
      </c>
      <c r="Y44" s="83"/>
      <c r="Z44" s="83"/>
      <c r="AA44" s="83"/>
    </row>
    <row r="45" spans="1:27" ht="21.75" customHeight="1" thickTop="1" thickBot="1" x14ac:dyDescent="0.2">
      <c r="C45" s="57"/>
      <c r="D45" s="165"/>
      <c r="E45" s="164"/>
      <c r="F45" s="16"/>
      <c r="G45" s="48"/>
      <c r="M45" s="84"/>
      <c r="N45" s="84"/>
      <c r="O45" s="84"/>
      <c r="P45" s="84"/>
      <c r="Q45" s="181"/>
      <c r="R45" s="181"/>
      <c r="S45" s="38">
        <v>11</v>
      </c>
      <c r="T45" s="49" t="s">
        <v>62</v>
      </c>
      <c r="U45" s="50">
        <v>9</v>
      </c>
      <c r="V45" s="182"/>
      <c r="W45" s="182"/>
      <c r="X45" s="83"/>
      <c r="Y45" s="83"/>
      <c r="Z45" s="83"/>
      <c r="AA45" s="83"/>
    </row>
    <row r="46" spans="1:27" ht="21.75" customHeight="1" thickBot="1" x14ac:dyDescent="0.2">
      <c r="A46" s="36" t="s">
        <v>63</v>
      </c>
      <c r="B46" s="72" t="s">
        <v>89</v>
      </c>
      <c r="C46" s="166"/>
      <c r="D46" s="167"/>
      <c r="E46" s="164">
        <v>3</v>
      </c>
      <c r="F46" s="16"/>
      <c r="M46" s="84"/>
      <c r="N46" s="84"/>
      <c r="O46" s="84"/>
      <c r="P46" s="84"/>
      <c r="Q46" s="181"/>
      <c r="R46" s="181"/>
      <c r="S46" s="38">
        <v>6</v>
      </c>
      <c r="T46" s="49" t="s">
        <v>62</v>
      </c>
      <c r="U46" s="50">
        <v>11</v>
      </c>
      <c r="V46" s="182"/>
      <c r="W46" s="182"/>
      <c r="X46" s="83"/>
      <c r="Y46" s="83"/>
      <c r="Z46" s="83"/>
      <c r="AA46" s="83"/>
    </row>
    <row r="47" spans="1:27" ht="21.75" customHeight="1" thickTop="1" thickBot="1" x14ac:dyDescent="0.2">
      <c r="B47" s="73"/>
      <c r="C47" s="16"/>
      <c r="D47" s="16"/>
      <c r="E47" s="32"/>
      <c r="F47" s="16"/>
      <c r="P47" s="38"/>
      <c r="Q47" s="38"/>
      <c r="S47" s="38">
        <v>11</v>
      </c>
      <c r="T47" s="49" t="s">
        <v>62</v>
      </c>
      <c r="U47" s="50">
        <v>7</v>
      </c>
      <c r="V47" s="36"/>
      <c r="W47" s="36"/>
    </row>
    <row r="51" spans="20:21" x14ac:dyDescent="0.15">
      <c r="T51" s="49"/>
      <c r="U51" s="50"/>
    </row>
    <row r="52" spans="20:21" x14ac:dyDescent="0.15">
      <c r="T52" s="49"/>
      <c r="U52" s="50"/>
    </row>
    <row r="53" spans="20:21" x14ac:dyDescent="0.15">
      <c r="T53" s="49"/>
      <c r="U53" s="50"/>
    </row>
    <row r="54" spans="20:21" x14ac:dyDescent="0.15">
      <c r="T54" s="49"/>
      <c r="U54" s="50"/>
    </row>
    <row r="55" spans="20:21" x14ac:dyDescent="0.15">
      <c r="T55" s="49"/>
      <c r="U55" s="50"/>
    </row>
  </sheetData>
  <sheetProtection formatColumns="0" formatRows="0"/>
  <mergeCells count="241">
    <mergeCell ref="M41:AA41"/>
    <mergeCell ref="M44:P46"/>
    <mergeCell ref="X44:AA46"/>
    <mergeCell ref="Q44:R46"/>
    <mergeCell ref="V44:W46"/>
    <mergeCell ref="Z5:Z6"/>
    <mergeCell ref="B5:B6"/>
    <mergeCell ref="F7:F8"/>
    <mergeCell ref="G7:G8"/>
    <mergeCell ref="H7:H8"/>
    <mergeCell ref="I7:I8"/>
    <mergeCell ref="J7:J8"/>
    <mergeCell ref="R5:U6"/>
    <mergeCell ref="S7:S8"/>
    <mergeCell ref="T7:T8"/>
    <mergeCell ref="O7:O8"/>
    <mergeCell ref="P7:P8"/>
    <mergeCell ref="Q7:Q8"/>
    <mergeCell ref="M7:M8"/>
    <mergeCell ref="N7:N8"/>
    <mergeCell ref="U7:U8"/>
    <mergeCell ref="X5:Y6"/>
    <mergeCell ref="X7:Y8"/>
    <mergeCell ref="B7:B8"/>
    <mergeCell ref="L5:N6"/>
    <mergeCell ref="O5:Q6"/>
    <mergeCell ref="V5:W6"/>
    <mergeCell ref="C9:C10"/>
    <mergeCell ref="D9:D10"/>
    <mergeCell ref="E9:E10"/>
    <mergeCell ref="R7:R8"/>
    <mergeCell ref="K7:K8"/>
    <mergeCell ref="L7:L8"/>
    <mergeCell ref="R9:R10"/>
    <mergeCell ref="S9:S10"/>
    <mergeCell ref="I9:I10"/>
    <mergeCell ref="J9:J10"/>
    <mergeCell ref="K9:K10"/>
    <mergeCell ref="L9:L10"/>
    <mergeCell ref="M9:M10"/>
    <mergeCell ref="N9:N10"/>
    <mergeCell ref="O9:O10"/>
    <mergeCell ref="T9:T10"/>
    <mergeCell ref="U9:U10"/>
    <mergeCell ref="P9:P10"/>
    <mergeCell ref="Q9:Q10"/>
    <mergeCell ref="C11:C12"/>
    <mergeCell ref="D11:D12"/>
    <mergeCell ref="E11:E12"/>
    <mergeCell ref="F11:F12"/>
    <mergeCell ref="G11:G12"/>
    <mergeCell ref="H11:H12"/>
    <mergeCell ref="R11:R12"/>
    <mergeCell ref="L11:L12"/>
    <mergeCell ref="S11:S12"/>
    <mergeCell ref="J13:J14"/>
    <mergeCell ref="K13:K14"/>
    <mergeCell ref="C13:C14"/>
    <mergeCell ref="D13:D14"/>
    <mergeCell ref="E13:E14"/>
    <mergeCell ref="F13:F14"/>
    <mergeCell ref="G13:G14"/>
    <mergeCell ref="P13:P14"/>
    <mergeCell ref="Q13:Q14"/>
    <mergeCell ref="R13:R14"/>
    <mergeCell ref="S13:S14"/>
    <mergeCell ref="T11:T12"/>
    <mergeCell ref="O11:O12"/>
    <mergeCell ref="P11:P12"/>
    <mergeCell ref="Q11:Q12"/>
    <mergeCell ref="M11:M12"/>
    <mergeCell ref="N11:N12"/>
    <mergeCell ref="O13:O14"/>
    <mergeCell ref="U11:U12"/>
    <mergeCell ref="R15:R16"/>
    <mergeCell ref="K15:K16"/>
    <mergeCell ref="L15:L16"/>
    <mergeCell ref="S15:S16"/>
    <mergeCell ref="T15:T16"/>
    <mergeCell ref="M15:M16"/>
    <mergeCell ref="N15:N16"/>
    <mergeCell ref="Z19:Z20"/>
    <mergeCell ref="B18:X18"/>
    <mergeCell ref="B19:B20"/>
    <mergeCell ref="U15:U16"/>
    <mergeCell ref="C15:C16"/>
    <mergeCell ref="D15:D16"/>
    <mergeCell ref="E15:E16"/>
    <mergeCell ref="F15:F16"/>
    <mergeCell ref="R19:U20"/>
    <mergeCell ref="G15:G16"/>
    <mergeCell ref="H15:H16"/>
    <mergeCell ref="I15:I16"/>
    <mergeCell ref="J15:J16"/>
    <mergeCell ref="M21:M22"/>
    <mergeCell ref="N21:N22"/>
    <mergeCell ref="O21:O22"/>
    <mergeCell ref="P21:P22"/>
    <mergeCell ref="N23:N24"/>
    <mergeCell ref="O23:O24"/>
    <mergeCell ref="L23:L24"/>
    <mergeCell ref="M23:M24"/>
    <mergeCell ref="R21:R22"/>
    <mergeCell ref="S21:S22"/>
    <mergeCell ref="T21:T22"/>
    <mergeCell ref="U21:U22"/>
    <mergeCell ref="R23:R24"/>
    <mergeCell ref="S23:S24"/>
    <mergeCell ref="T23:T24"/>
    <mergeCell ref="U23:U24"/>
    <mergeCell ref="P23:P24"/>
    <mergeCell ref="Q23:Q24"/>
    <mergeCell ref="C27:C28"/>
    <mergeCell ref="D27:D28"/>
    <mergeCell ref="E27:E28"/>
    <mergeCell ref="F27:F28"/>
    <mergeCell ref="G27:G28"/>
    <mergeCell ref="R25:R26"/>
    <mergeCell ref="S25:S26"/>
    <mergeCell ref="T25:T26"/>
    <mergeCell ref="O25:O26"/>
    <mergeCell ref="H27:H28"/>
    <mergeCell ref="I27:I28"/>
    <mergeCell ref="J27:J28"/>
    <mergeCell ref="K27:K28"/>
    <mergeCell ref="O27:O28"/>
    <mergeCell ref="U25:U26"/>
    <mergeCell ref="P25:P26"/>
    <mergeCell ref="Q25:Q26"/>
    <mergeCell ref="L25:L26"/>
    <mergeCell ref="M25:M26"/>
    <mergeCell ref="C25:C26"/>
    <mergeCell ref="D25:D26"/>
    <mergeCell ref="E25:E26"/>
    <mergeCell ref="F25:F26"/>
    <mergeCell ref="R29:R30"/>
    <mergeCell ref="K29:K30"/>
    <mergeCell ref="L29:L30"/>
    <mergeCell ref="S29:S30"/>
    <mergeCell ref="B21:B22"/>
    <mergeCell ref="B23:B24"/>
    <mergeCell ref="A23:A24"/>
    <mergeCell ref="B25:B26"/>
    <mergeCell ref="B27:B28"/>
    <mergeCell ref="B29:B30"/>
    <mergeCell ref="C29:C30"/>
    <mergeCell ref="D29:D30"/>
    <mergeCell ref="E29:E30"/>
    <mergeCell ref="F29:F30"/>
    <mergeCell ref="G29:G30"/>
    <mergeCell ref="H29:H30"/>
    <mergeCell ref="U29:U30"/>
    <mergeCell ref="I29:I30"/>
    <mergeCell ref="A7:A8"/>
    <mergeCell ref="A9:A10"/>
    <mergeCell ref="A11:A12"/>
    <mergeCell ref="A13:A14"/>
    <mergeCell ref="A15:A16"/>
    <mergeCell ref="A21:A22"/>
    <mergeCell ref="A25:A26"/>
    <mergeCell ref="A27:A28"/>
    <mergeCell ref="A29:A30"/>
    <mergeCell ref="L27:N28"/>
    <mergeCell ref="O29:Q30"/>
    <mergeCell ref="T29:T30"/>
    <mergeCell ref="M29:M30"/>
    <mergeCell ref="N29:N30"/>
    <mergeCell ref="X21:Y22"/>
    <mergeCell ref="X23:Y24"/>
    <mergeCell ref="X25:Y26"/>
    <mergeCell ref="X27:Y28"/>
    <mergeCell ref="X29:Y30"/>
    <mergeCell ref="X9:Y10"/>
    <mergeCell ref="X11:Y12"/>
    <mergeCell ref="X13:Y14"/>
    <mergeCell ref="X15:Y16"/>
    <mergeCell ref="V23:W24"/>
    <mergeCell ref="L13:N14"/>
    <mergeCell ref="V25:W26"/>
    <mergeCell ref="V27:W28"/>
    <mergeCell ref="V29:W30"/>
    <mergeCell ref="X19:Y20"/>
    <mergeCell ref="O15:Q16"/>
    <mergeCell ref="L19:N20"/>
    <mergeCell ref="O19:Q20"/>
    <mergeCell ref="T27:T28"/>
    <mergeCell ref="U27:U28"/>
    <mergeCell ref="P27:P28"/>
    <mergeCell ref="Q27:Q28"/>
    <mergeCell ref="R27:R28"/>
    <mergeCell ref="S27:S28"/>
    <mergeCell ref="N25:N26"/>
    <mergeCell ref="Q21:Q22"/>
    <mergeCell ref="B46:B47"/>
    <mergeCell ref="H40:K41"/>
    <mergeCell ref="V9:W10"/>
    <mergeCell ref="V11:W12"/>
    <mergeCell ref="V13:W14"/>
    <mergeCell ref="V15:W16"/>
    <mergeCell ref="V19:W20"/>
    <mergeCell ref="V21:W22"/>
    <mergeCell ref="I11:K12"/>
    <mergeCell ref="B9:B10"/>
    <mergeCell ref="B11:B12"/>
    <mergeCell ref="B13:B14"/>
    <mergeCell ref="B34:B35"/>
    <mergeCell ref="C21:E22"/>
    <mergeCell ref="F23:H24"/>
    <mergeCell ref="I25:K26"/>
    <mergeCell ref="I19:K20"/>
    <mergeCell ref="C19:E20"/>
    <mergeCell ref="F19:H20"/>
    <mergeCell ref="J29:J30"/>
    <mergeCell ref="G25:G26"/>
    <mergeCell ref="H25:H26"/>
    <mergeCell ref="J23:J24"/>
    <mergeCell ref="K23:K24"/>
    <mergeCell ref="V7:W8"/>
    <mergeCell ref="B15:B16"/>
    <mergeCell ref="C5:E6"/>
    <mergeCell ref="F5:H6"/>
    <mergeCell ref="I5:K6"/>
    <mergeCell ref="C7:E8"/>
    <mergeCell ref="F9:H10"/>
    <mergeCell ref="B38:B39"/>
    <mergeCell ref="B42:B43"/>
    <mergeCell ref="C23:C24"/>
    <mergeCell ref="D23:D24"/>
    <mergeCell ref="E23:E24"/>
    <mergeCell ref="I23:I24"/>
    <mergeCell ref="K21:K22"/>
    <mergeCell ref="L21:L22"/>
    <mergeCell ref="F21:F22"/>
    <mergeCell ref="G21:G22"/>
    <mergeCell ref="H21:H22"/>
    <mergeCell ref="I21:I22"/>
    <mergeCell ref="J21:J22"/>
    <mergeCell ref="T13:T14"/>
    <mergeCell ref="U13:U14"/>
    <mergeCell ref="H13:H14"/>
    <mergeCell ref="I13:I14"/>
  </mergeCells>
  <phoneticPr fontId="2"/>
  <pageMargins left="0.70866141732283472" right="0.70866141732283472" top="0.74803149606299213" bottom="0.74803149606299213" header="0.31496062992125984" footer="0.31496062992125984"/>
  <pageSetup paperSize="9" scale="61" firstPageNumber="9" orientation="portrait" useFirstPageNumber="1" horizontalDpi="4294967293" r:id="rId1"/>
  <headerFooter alignWithMargins="0"/>
  <ignoredErrors>
    <ignoredError sqref="C5:Q6 C19:Q2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A47"/>
  <sheetViews>
    <sheetView zoomScale="70" zoomScaleNormal="70" workbookViewId="0">
      <selection activeCell="A2" sqref="A2"/>
    </sheetView>
  </sheetViews>
  <sheetFormatPr defaultRowHeight="13.5" x14ac:dyDescent="0.15"/>
  <cols>
    <col min="1" max="1" width="5.625" style="16" bestFit="1" customWidth="1"/>
    <col min="2" max="2" width="16.625" style="16" customWidth="1"/>
    <col min="3" max="17" width="5" style="16" customWidth="1"/>
    <col min="18" max="23" width="3.875" style="17" customWidth="1"/>
    <col min="24" max="25" width="3.875" style="16" customWidth="1"/>
    <col min="26" max="26" width="5.375" style="16" customWidth="1"/>
    <col min="27" max="27" width="6.875" style="16" customWidth="1"/>
    <col min="28" max="16384" width="9" style="16"/>
  </cols>
  <sheetData>
    <row r="1" spans="1:26" ht="17.25" x14ac:dyDescent="0.2">
      <c r="A1" s="15" t="str">
        <f>男子結果!A1</f>
        <v>2019年度愛媛県高等学校選抜卓球個人リーグ大会　（兼全国高等学校選抜卓球大会県予選）</v>
      </c>
    </row>
    <row r="2" spans="1:26" x14ac:dyDescent="0.15">
      <c r="G2" s="14" t="s">
        <v>69</v>
      </c>
      <c r="N2" s="14" t="s">
        <v>70</v>
      </c>
    </row>
    <row r="4" spans="1:26" ht="18.75" customHeight="1" thickBot="1" x14ac:dyDescent="0.25">
      <c r="B4" s="15" t="s">
        <v>64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18"/>
    </row>
    <row r="5" spans="1:26" ht="24.75" customHeight="1" x14ac:dyDescent="0.15">
      <c r="B5" s="268"/>
      <c r="C5" s="256" t="str">
        <f>B7</f>
        <v>石水沙也香2年
(丹原)</v>
      </c>
      <c r="D5" s="256"/>
      <c r="E5" s="257"/>
      <c r="F5" s="255" t="str">
        <f>B9</f>
        <v>渡邊　美空2年
(伊農)</v>
      </c>
      <c r="G5" s="256"/>
      <c r="H5" s="257"/>
      <c r="I5" s="255" t="str">
        <f>B11</f>
        <v>髙木　成美2年
(西条)</v>
      </c>
      <c r="J5" s="256"/>
      <c r="K5" s="257"/>
      <c r="L5" s="255" t="str">
        <f>B13</f>
        <v>沼田萌々子1年
(松商)</v>
      </c>
      <c r="M5" s="256"/>
      <c r="N5" s="257"/>
      <c r="O5" s="255" t="str">
        <f>B15</f>
        <v>上月　　華2年
(新南)</v>
      </c>
      <c r="P5" s="256"/>
      <c r="Q5" s="256"/>
      <c r="R5" s="290" t="s">
        <v>53</v>
      </c>
      <c r="S5" s="259"/>
      <c r="T5" s="259"/>
      <c r="U5" s="260"/>
      <c r="V5" s="258" t="s">
        <v>57</v>
      </c>
      <c r="W5" s="260"/>
      <c r="X5" s="261" t="s">
        <v>54</v>
      </c>
      <c r="Y5" s="262"/>
      <c r="Z5" s="113"/>
    </row>
    <row r="6" spans="1:26" ht="24.75" customHeight="1" thickBot="1" x14ac:dyDescent="0.2">
      <c r="B6" s="278"/>
      <c r="C6" s="279"/>
      <c r="D6" s="279"/>
      <c r="E6" s="280"/>
      <c r="F6" s="281"/>
      <c r="G6" s="279"/>
      <c r="H6" s="280"/>
      <c r="I6" s="281"/>
      <c r="J6" s="279"/>
      <c r="K6" s="280"/>
      <c r="L6" s="281"/>
      <c r="M6" s="279"/>
      <c r="N6" s="280"/>
      <c r="O6" s="281"/>
      <c r="P6" s="279"/>
      <c r="Q6" s="279"/>
      <c r="R6" s="291"/>
      <c r="S6" s="283"/>
      <c r="T6" s="283"/>
      <c r="U6" s="284"/>
      <c r="V6" s="282"/>
      <c r="W6" s="284"/>
      <c r="X6" s="285"/>
      <c r="Y6" s="286"/>
      <c r="Z6" s="113"/>
    </row>
    <row r="7" spans="1:26" ht="34.5" customHeight="1" x14ac:dyDescent="0.15">
      <c r="A7" s="253"/>
      <c r="B7" s="272" t="s">
        <v>91</v>
      </c>
      <c r="C7" s="273"/>
      <c r="D7" s="273"/>
      <c r="E7" s="274"/>
      <c r="F7" s="275">
        <v>3</v>
      </c>
      <c r="G7" s="276" t="str">
        <f>IF(F7="","","-")</f>
        <v>-</v>
      </c>
      <c r="H7" s="277">
        <v>2</v>
      </c>
      <c r="I7" s="275">
        <v>3</v>
      </c>
      <c r="J7" s="276" t="str">
        <f>IF(I7="","","-")</f>
        <v>-</v>
      </c>
      <c r="K7" s="277">
        <v>2</v>
      </c>
      <c r="L7" s="275">
        <v>3</v>
      </c>
      <c r="M7" s="276" t="str">
        <f>IF(L7="","","-")</f>
        <v>-</v>
      </c>
      <c r="N7" s="277">
        <v>1</v>
      </c>
      <c r="O7" s="275">
        <v>3</v>
      </c>
      <c r="P7" s="276" t="str">
        <f>IF(O7="","","-")</f>
        <v>-</v>
      </c>
      <c r="Q7" s="287">
        <v>2</v>
      </c>
      <c r="R7" s="237">
        <f>COUNTIF(E$7:E$16,3)</f>
        <v>4</v>
      </c>
      <c r="S7" s="218" t="s">
        <v>55</v>
      </c>
      <c r="T7" s="215">
        <f>COUNTIF(C$7:C$16,3)</f>
        <v>0</v>
      </c>
      <c r="U7" s="219" t="s">
        <v>56</v>
      </c>
      <c r="V7" s="217">
        <f>IF(R7="","",R7*2+T7*1)</f>
        <v>8</v>
      </c>
      <c r="W7" s="220"/>
      <c r="X7" s="221">
        <v>1</v>
      </c>
      <c r="Y7" s="222"/>
      <c r="Z7" s="254"/>
    </row>
    <row r="8" spans="1:26" ht="34.5" customHeight="1" x14ac:dyDescent="0.15">
      <c r="A8" s="253"/>
      <c r="B8" s="270"/>
      <c r="C8" s="100"/>
      <c r="D8" s="100"/>
      <c r="E8" s="101"/>
      <c r="F8" s="103"/>
      <c r="G8" s="105"/>
      <c r="H8" s="107"/>
      <c r="I8" s="103"/>
      <c r="J8" s="105"/>
      <c r="K8" s="107"/>
      <c r="L8" s="103"/>
      <c r="M8" s="105"/>
      <c r="N8" s="107"/>
      <c r="O8" s="103"/>
      <c r="P8" s="105"/>
      <c r="Q8" s="288"/>
      <c r="R8" s="238"/>
      <c r="S8" s="89"/>
      <c r="T8" s="87"/>
      <c r="U8" s="91"/>
      <c r="V8" s="64"/>
      <c r="W8" s="65"/>
      <c r="X8" s="161"/>
      <c r="Y8" s="197"/>
      <c r="Z8" s="254"/>
    </row>
    <row r="9" spans="1:26" ht="34.5" customHeight="1" x14ac:dyDescent="0.15">
      <c r="A9" s="253"/>
      <c r="B9" s="269" t="s">
        <v>92</v>
      </c>
      <c r="C9" s="104">
        <f>IF(H7="","",H7)</f>
        <v>2</v>
      </c>
      <c r="D9" s="104" t="str">
        <f>IF(C9="","","-")</f>
        <v>-</v>
      </c>
      <c r="E9" s="111">
        <f>IF(F7="","",F7)</f>
        <v>3</v>
      </c>
      <c r="F9" s="96"/>
      <c r="G9" s="97"/>
      <c r="H9" s="98"/>
      <c r="I9" s="102">
        <v>3</v>
      </c>
      <c r="J9" s="104" t="str">
        <f>IF(I9="","","-")</f>
        <v>-</v>
      </c>
      <c r="K9" s="106">
        <v>1</v>
      </c>
      <c r="L9" s="102">
        <v>0</v>
      </c>
      <c r="M9" s="104" t="str">
        <f>IF(L9="","","-")</f>
        <v>-</v>
      </c>
      <c r="N9" s="106">
        <v>3</v>
      </c>
      <c r="O9" s="102">
        <v>0</v>
      </c>
      <c r="P9" s="104" t="str">
        <f>IF(O9="","","-")</f>
        <v>-</v>
      </c>
      <c r="Q9" s="289">
        <v>3</v>
      </c>
      <c r="R9" s="239">
        <f>COUNTIF(H$7:H$16,3)</f>
        <v>1</v>
      </c>
      <c r="S9" s="88" t="s">
        <v>51</v>
      </c>
      <c r="T9" s="86">
        <f>COUNTIF(F$7:F$16,3)</f>
        <v>3</v>
      </c>
      <c r="U9" s="90" t="s">
        <v>52</v>
      </c>
      <c r="V9" s="62">
        <f>IF(R9="","",R9*2+T9*1)</f>
        <v>5</v>
      </c>
      <c r="W9" s="63"/>
      <c r="X9" s="161">
        <v>5</v>
      </c>
      <c r="Y9" s="197"/>
      <c r="Z9" s="254"/>
    </row>
    <row r="10" spans="1:26" ht="34.5" customHeight="1" x14ac:dyDescent="0.15">
      <c r="A10" s="253"/>
      <c r="B10" s="270"/>
      <c r="C10" s="105"/>
      <c r="D10" s="105"/>
      <c r="E10" s="112"/>
      <c r="F10" s="99"/>
      <c r="G10" s="100"/>
      <c r="H10" s="101"/>
      <c r="I10" s="103"/>
      <c r="J10" s="105"/>
      <c r="K10" s="107"/>
      <c r="L10" s="103"/>
      <c r="M10" s="105"/>
      <c r="N10" s="107"/>
      <c r="O10" s="103"/>
      <c r="P10" s="105"/>
      <c r="Q10" s="288"/>
      <c r="R10" s="238"/>
      <c r="S10" s="89"/>
      <c r="T10" s="87"/>
      <c r="U10" s="91"/>
      <c r="V10" s="64"/>
      <c r="W10" s="65"/>
      <c r="X10" s="161"/>
      <c r="Y10" s="197"/>
      <c r="Z10" s="254"/>
    </row>
    <row r="11" spans="1:26" ht="34.5" customHeight="1" x14ac:dyDescent="0.15">
      <c r="A11" s="253"/>
      <c r="B11" s="269" t="s">
        <v>93</v>
      </c>
      <c r="C11" s="104">
        <f>IF(K7="","",K7)</f>
        <v>2</v>
      </c>
      <c r="D11" s="104" t="str">
        <f>IF(C11="","","-")</f>
        <v>-</v>
      </c>
      <c r="E11" s="111">
        <f>IF(I7="","",I7)</f>
        <v>3</v>
      </c>
      <c r="F11" s="109">
        <f>IF(K9="","",K9)</f>
        <v>1</v>
      </c>
      <c r="G11" s="104" t="str">
        <f>IF(F11="","","-")</f>
        <v>-</v>
      </c>
      <c r="H11" s="111">
        <f>IF(I9="","",I9)</f>
        <v>3</v>
      </c>
      <c r="I11" s="96"/>
      <c r="J11" s="97"/>
      <c r="K11" s="98"/>
      <c r="L11" s="102">
        <v>3</v>
      </c>
      <c r="M11" s="104" t="str">
        <f>IF(L11="","","-")</f>
        <v>-</v>
      </c>
      <c r="N11" s="106">
        <v>1</v>
      </c>
      <c r="O11" s="102">
        <v>3</v>
      </c>
      <c r="P11" s="104" t="str">
        <f>IF(O11="","","-")</f>
        <v>-</v>
      </c>
      <c r="Q11" s="289">
        <v>1</v>
      </c>
      <c r="R11" s="239">
        <f>COUNTIF(K$7:K$16,3)</f>
        <v>2</v>
      </c>
      <c r="S11" s="88" t="s">
        <v>55</v>
      </c>
      <c r="T11" s="86">
        <f>COUNTIF(I$7:I$16,3)</f>
        <v>2</v>
      </c>
      <c r="U11" s="90" t="s">
        <v>56</v>
      </c>
      <c r="V11" s="62">
        <f>IF(R11="","",R11*2+T11*1)</f>
        <v>6</v>
      </c>
      <c r="W11" s="63"/>
      <c r="X11" s="161">
        <v>2</v>
      </c>
      <c r="Y11" s="197"/>
      <c r="Z11" s="254"/>
    </row>
    <row r="12" spans="1:26" ht="34.5" customHeight="1" x14ac:dyDescent="0.15">
      <c r="A12" s="253"/>
      <c r="B12" s="270"/>
      <c r="C12" s="105"/>
      <c r="D12" s="105"/>
      <c r="E12" s="112"/>
      <c r="F12" s="110"/>
      <c r="G12" s="105"/>
      <c r="H12" s="112"/>
      <c r="I12" s="99"/>
      <c r="J12" s="100"/>
      <c r="K12" s="101"/>
      <c r="L12" s="103"/>
      <c r="M12" s="105"/>
      <c r="N12" s="107"/>
      <c r="O12" s="103"/>
      <c r="P12" s="105"/>
      <c r="Q12" s="288"/>
      <c r="R12" s="238"/>
      <c r="S12" s="89"/>
      <c r="T12" s="87"/>
      <c r="U12" s="91"/>
      <c r="V12" s="64"/>
      <c r="W12" s="65"/>
      <c r="X12" s="161"/>
      <c r="Y12" s="197"/>
      <c r="Z12" s="254"/>
    </row>
    <row r="13" spans="1:26" ht="34.5" customHeight="1" x14ac:dyDescent="0.15">
      <c r="A13" s="253"/>
      <c r="B13" s="269" t="s">
        <v>94</v>
      </c>
      <c r="C13" s="104">
        <f>IF(N7="","",N7)</f>
        <v>1</v>
      </c>
      <c r="D13" s="104" t="str">
        <f>IF(C13="","","-")</f>
        <v>-</v>
      </c>
      <c r="E13" s="111">
        <f>IF(L7="","",L7)</f>
        <v>3</v>
      </c>
      <c r="F13" s="109">
        <f>IF(N9="","",N9)</f>
        <v>3</v>
      </c>
      <c r="G13" s="104" t="str">
        <f>IF(F13="","","-")</f>
        <v>-</v>
      </c>
      <c r="H13" s="111">
        <f>IF(L9="","",L9)</f>
        <v>0</v>
      </c>
      <c r="I13" s="109">
        <f>IF(N11="","",N11)</f>
        <v>1</v>
      </c>
      <c r="J13" s="104" t="str">
        <f>IF(I13="","","-")</f>
        <v>-</v>
      </c>
      <c r="K13" s="111">
        <f>IF(L11="","",L11)</f>
        <v>3</v>
      </c>
      <c r="L13" s="96"/>
      <c r="M13" s="97"/>
      <c r="N13" s="98"/>
      <c r="O13" s="102">
        <v>3</v>
      </c>
      <c r="P13" s="104" t="str">
        <f>IF(O13="","","-")</f>
        <v>-</v>
      </c>
      <c r="Q13" s="289">
        <v>1</v>
      </c>
      <c r="R13" s="239">
        <f>COUNTIF(N$7:N$16,3)</f>
        <v>2</v>
      </c>
      <c r="S13" s="88" t="s">
        <v>55</v>
      </c>
      <c r="T13" s="86">
        <f>COUNTIF(L$7:L$16,3)</f>
        <v>2</v>
      </c>
      <c r="U13" s="90" t="s">
        <v>56</v>
      </c>
      <c r="V13" s="62">
        <f>IF(R13="","",R13*2+T13*1)</f>
        <v>6</v>
      </c>
      <c r="W13" s="63"/>
      <c r="X13" s="161">
        <v>3</v>
      </c>
      <c r="Y13" s="197"/>
      <c r="Z13" s="254"/>
    </row>
    <row r="14" spans="1:26" ht="34.5" customHeight="1" x14ac:dyDescent="0.15">
      <c r="A14" s="253"/>
      <c r="B14" s="270"/>
      <c r="C14" s="105"/>
      <c r="D14" s="105"/>
      <c r="E14" s="112"/>
      <c r="F14" s="110"/>
      <c r="G14" s="105"/>
      <c r="H14" s="112"/>
      <c r="I14" s="110"/>
      <c r="J14" s="105"/>
      <c r="K14" s="112"/>
      <c r="L14" s="99"/>
      <c r="M14" s="100"/>
      <c r="N14" s="101"/>
      <c r="O14" s="103"/>
      <c r="P14" s="105"/>
      <c r="Q14" s="288"/>
      <c r="R14" s="238"/>
      <c r="S14" s="89"/>
      <c r="T14" s="87"/>
      <c r="U14" s="91"/>
      <c r="V14" s="64"/>
      <c r="W14" s="65"/>
      <c r="X14" s="161"/>
      <c r="Y14" s="197"/>
      <c r="Z14" s="254"/>
    </row>
    <row r="15" spans="1:26" ht="34.5" customHeight="1" x14ac:dyDescent="0.15">
      <c r="A15" s="253"/>
      <c r="B15" s="269" t="s">
        <v>95</v>
      </c>
      <c r="C15" s="104">
        <f>IF(Q7="","",Q7)</f>
        <v>2</v>
      </c>
      <c r="D15" s="104" t="str">
        <f>IF(C15="","","-")</f>
        <v>-</v>
      </c>
      <c r="E15" s="111">
        <f>IF(O7="","",O7)</f>
        <v>3</v>
      </c>
      <c r="F15" s="109">
        <f>IF(Q9="","",Q9)</f>
        <v>3</v>
      </c>
      <c r="G15" s="104" t="str">
        <f>IF(F15="","","-")</f>
        <v>-</v>
      </c>
      <c r="H15" s="111">
        <f>IF(O9="","",O9)</f>
        <v>0</v>
      </c>
      <c r="I15" s="109">
        <f>IF(Q11="","",Q11)</f>
        <v>1</v>
      </c>
      <c r="J15" s="104" t="str">
        <f>IF(I15="","","-")</f>
        <v>-</v>
      </c>
      <c r="K15" s="111">
        <f>IF(O11="","",O11)</f>
        <v>3</v>
      </c>
      <c r="L15" s="109">
        <f>IF(Q13="","",Q13)</f>
        <v>1</v>
      </c>
      <c r="M15" s="104" t="str">
        <f>IF(L15="","","-")</f>
        <v>-</v>
      </c>
      <c r="N15" s="111">
        <f>IF(O13="","",O13)</f>
        <v>3</v>
      </c>
      <c r="O15" s="96"/>
      <c r="P15" s="97"/>
      <c r="Q15" s="97"/>
      <c r="R15" s="239">
        <f>COUNTIF(Q$7:Q$16,3)</f>
        <v>1</v>
      </c>
      <c r="S15" s="88" t="s">
        <v>55</v>
      </c>
      <c r="T15" s="86">
        <f>COUNTIF(O$7:O$16,3)</f>
        <v>3</v>
      </c>
      <c r="U15" s="90" t="s">
        <v>56</v>
      </c>
      <c r="V15" s="62">
        <f>IF(R15="","",R15*2+T15*1)</f>
        <v>5</v>
      </c>
      <c r="W15" s="63"/>
      <c r="X15" s="161">
        <v>4</v>
      </c>
      <c r="Y15" s="197"/>
      <c r="Z15" s="254"/>
    </row>
    <row r="16" spans="1:26" ht="34.5" customHeight="1" thickBot="1" x14ac:dyDescent="0.2">
      <c r="A16" s="253"/>
      <c r="B16" s="271"/>
      <c r="C16" s="264"/>
      <c r="D16" s="264"/>
      <c r="E16" s="265"/>
      <c r="F16" s="263"/>
      <c r="G16" s="264"/>
      <c r="H16" s="265"/>
      <c r="I16" s="263"/>
      <c r="J16" s="264"/>
      <c r="K16" s="265"/>
      <c r="L16" s="263"/>
      <c r="M16" s="264"/>
      <c r="N16" s="265"/>
      <c r="O16" s="266"/>
      <c r="P16" s="267"/>
      <c r="Q16" s="267"/>
      <c r="R16" s="240"/>
      <c r="S16" s="203"/>
      <c r="T16" s="199"/>
      <c r="U16" s="204"/>
      <c r="V16" s="198"/>
      <c r="W16" s="200"/>
      <c r="X16" s="205"/>
      <c r="Y16" s="206"/>
      <c r="Z16" s="254"/>
    </row>
    <row r="17" spans="1:26" ht="27.75" customHeight="1" x14ac:dyDescent="0.15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3"/>
    </row>
    <row r="18" spans="1:26" ht="18.75" customHeight="1" thickBot="1" x14ac:dyDescent="0.2">
      <c r="B18" s="292" t="s">
        <v>67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54"/>
      <c r="Z18" s="55"/>
    </row>
    <row r="19" spans="1:26" ht="21.75" customHeight="1" x14ac:dyDescent="0.15">
      <c r="B19" s="313"/>
      <c r="C19" s="294" t="str">
        <f>B21</f>
        <v>二宮　瞳子2年
(今西)</v>
      </c>
      <c r="D19" s="294"/>
      <c r="E19" s="295"/>
      <c r="F19" s="293" t="str">
        <f>B23</f>
        <v>堀田　侑伽2年
(新南)</v>
      </c>
      <c r="G19" s="294"/>
      <c r="H19" s="295"/>
      <c r="I19" s="293" t="str">
        <f>B25</f>
        <v>石丸　憂奈2年
(松商)</v>
      </c>
      <c r="J19" s="294"/>
      <c r="K19" s="295"/>
      <c r="L19" s="293" t="str">
        <f>B27</f>
        <v>渡辺　陽菜2年
(今北)</v>
      </c>
      <c r="M19" s="294"/>
      <c r="N19" s="295"/>
      <c r="O19" s="293" t="str">
        <f>B29</f>
        <v>矢野　愛佳2年
(松南)</v>
      </c>
      <c r="P19" s="294"/>
      <c r="Q19" s="294"/>
      <c r="R19" s="325" t="s">
        <v>53</v>
      </c>
      <c r="S19" s="297"/>
      <c r="T19" s="297"/>
      <c r="U19" s="298"/>
      <c r="V19" s="296" t="s">
        <v>57</v>
      </c>
      <c r="W19" s="298"/>
      <c r="X19" s="299" t="s">
        <v>54</v>
      </c>
      <c r="Y19" s="300"/>
      <c r="Z19" s="113"/>
    </row>
    <row r="20" spans="1:26" ht="21.75" customHeight="1" thickBot="1" x14ac:dyDescent="0.2">
      <c r="B20" s="316"/>
      <c r="C20" s="317"/>
      <c r="D20" s="317"/>
      <c r="E20" s="318"/>
      <c r="F20" s="319"/>
      <c r="G20" s="317"/>
      <c r="H20" s="318"/>
      <c r="I20" s="319"/>
      <c r="J20" s="317"/>
      <c r="K20" s="318"/>
      <c r="L20" s="319"/>
      <c r="M20" s="317"/>
      <c r="N20" s="318"/>
      <c r="O20" s="319"/>
      <c r="P20" s="317"/>
      <c r="Q20" s="317"/>
      <c r="R20" s="326"/>
      <c r="S20" s="321"/>
      <c r="T20" s="321"/>
      <c r="U20" s="322"/>
      <c r="V20" s="320"/>
      <c r="W20" s="322"/>
      <c r="X20" s="323"/>
      <c r="Y20" s="324"/>
      <c r="Z20" s="113"/>
    </row>
    <row r="21" spans="1:26" ht="34.5" customHeight="1" x14ac:dyDescent="0.15">
      <c r="A21" s="253"/>
      <c r="B21" s="272" t="s">
        <v>96</v>
      </c>
      <c r="C21" s="273"/>
      <c r="D21" s="273"/>
      <c r="E21" s="274"/>
      <c r="F21" s="275">
        <v>3</v>
      </c>
      <c r="G21" s="276" t="str">
        <f>IF(F21="","","-")</f>
        <v>-</v>
      </c>
      <c r="H21" s="277">
        <v>1</v>
      </c>
      <c r="I21" s="275">
        <v>1</v>
      </c>
      <c r="J21" s="276" t="str">
        <f>IF(I21="","","-")</f>
        <v>-</v>
      </c>
      <c r="K21" s="277">
        <v>3</v>
      </c>
      <c r="L21" s="275">
        <v>2</v>
      </c>
      <c r="M21" s="276" t="str">
        <f>IF(L21="","","-")</f>
        <v>-</v>
      </c>
      <c r="N21" s="277">
        <v>3</v>
      </c>
      <c r="O21" s="275">
        <v>2</v>
      </c>
      <c r="P21" s="276" t="str">
        <f>IF(O21="","","-")</f>
        <v>-</v>
      </c>
      <c r="Q21" s="287">
        <v>3</v>
      </c>
      <c r="R21" s="237">
        <f>COUNTIF(E$21:E$31,3)</f>
        <v>1</v>
      </c>
      <c r="S21" s="218" t="s">
        <v>55</v>
      </c>
      <c r="T21" s="215">
        <f>COUNTIF(C$21:C$31,3)</f>
        <v>3</v>
      </c>
      <c r="U21" s="219" t="s">
        <v>56</v>
      </c>
      <c r="V21" s="217">
        <f>IF(R21="","",R21*2+T21*1)</f>
        <v>5</v>
      </c>
      <c r="W21" s="220"/>
      <c r="X21" s="221">
        <v>5</v>
      </c>
      <c r="Y21" s="222"/>
      <c r="Z21" s="254"/>
    </row>
    <row r="22" spans="1:26" ht="34.5" customHeight="1" x14ac:dyDescent="0.15">
      <c r="A22" s="253"/>
      <c r="B22" s="270"/>
      <c r="C22" s="100"/>
      <c r="D22" s="100"/>
      <c r="E22" s="101"/>
      <c r="F22" s="103"/>
      <c r="G22" s="105"/>
      <c r="H22" s="107"/>
      <c r="I22" s="103"/>
      <c r="J22" s="105"/>
      <c r="K22" s="107"/>
      <c r="L22" s="103"/>
      <c r="M22" s="105"/>
      <c r="N22" s="107"/>
      <c r="O22" s="103"/>
      <c r="P22" s="105"/>
      <c r="Q22" s="288"/>
      <c r="R22" s="238"/>
      <c r="S22" s="89"/>
      <c r="T22" s="87"/>
      <c r="U22" s="91"/>
      <c r="V22" s="64"/>
      <c r="W22" s="65"/>
      <c r="X22" s="161"/>
      <c r="Y22" s="197"/>
      <c r="Z22" s="254"/>
    </row>
    <row r="23" spans="1:26" ht="34.5" customHeight="1" x14ac:dyDescent="0.15">
      <c r="A23" s="253"/>
      <c r="B23" s="269" t="s">
        <v>98</v>
      </c>
      <c r="C23" s="104">
        <f>IF(H21="","",H21)</f>
        <v>1</v>
      </c>
      <c r="D23" s="104" t="str">
        <f>IF(C23="","","-")</f>
        <v>-</v>
      </c>
      <c r="E23" s="111">
        <f>IF(F21="","",F21)</f>
        <v>3</v>
      </c>
      <c r="F23" s="96"/>
      <c r="G23" s="97"/>
      <c r="H23" s="98"/>
      <c r="I23" s="102">
        <v>3</v>
      </c>
      <c r="J23" s="104" t="str">
        <f>IF(I23="","","-")</f>
        <v>-</v>
      </c>
      <c r="K23" s="106">
        <v>1</v>
      </c>
      <c r="L23" s="102">
        <v>3</v>
      </c>
      <c r="M23" s="104" t="str">
        <f>IF(L23="","","-")</f>
        <v>-</v>
      </c>
      <c r="N23" s="106">
        <v>1</v>
      </c>
      <c r="O23" s="102">
        <v>3</v>
      </c>
      <c r="P23" s="104" t="str">
        <f>IF(O23="","","-")</f>
        <v>-</v>
      </c>
      <c r="Q23" s="289">
        <v>1</v>
      </c>
      <c r="R23" s="239">
        <f>COUNTIF(H$21:H$31,3)</f>
        <v>3</v>
      </c>
      <c r="S23" s="88" t="s">
        <v>51</v>
      </c>
      <c r="T23" s="86">
        <f>COUNTIF(F$21:F$31,3)</f>
        <v>1</v>
      </c>
      <c r="U23" s="90" t="s">
        <v>52</v>
      </c>
      <c r="V23" s="62">
        <f>IF(R23="","",R23*2+T23*1)</f>
        <v>7</v>
      </c>
      <c r="W23" s="63"/>
      <c r="X23" s="161">
        <v>1</v>
      </c>
      <c r="Y23" s="197"/>
      <c r="Z23" s="254"/>
    </row>
    <row r="24" spans="1:26" ht="34.5" customHeight="1" x14ac:dyDescent="0.15">
      <c r="A24" s="253"/>
      <c r="B24" s="270"/>
      <c r="C24" s="105"/>
      <c r="D24" s="105"/>
      <c r="E24" s="112"/>
      <c r="F24" s="99"/>
      <c r="G24" s="100"/>
      <c r="H24" s="101"/>
      <c r="I24" s="103"/>
      <c r="J24" s="105"/>
      <c r="K24" s="107"/>
      <c r="L24" s="103"/>
      <c r="M24" s="105"/>
      <c r="N24" s="107"/>
      <c r="O24" s="103"/>
      <c r="P24" s="105"/>
      <c r="Q24" s="288"/>
      <c r="R24" s="238"/>
      <c r="S24" s="89"/>
      <c r="T24" s="87"/>
      <c r="U24" s="91"/>
      <c r="V24" s="64"/>
      <c r="W24" s="65"/>
      <c r="X24" s="161"/>
      <c r="Y24" s="197"/>
      <c r="Z24" s="254"/>
    </row>
    <row r="25" spans="1:26" ht="34.5" customHeight="1" x14ac:dyDescent="0.15">
      <c r="A25" s="253"/>
      <c r="B25" s="269" t="s">
        <v>99</v>
      </c>
      <c r="C25" s="104">
        <f>IF(K21="","",K21)</f>
        <v>3</v>
      </c>
      <c r="D25" s="104" t="str">
        <f>IF(C25="","","-")</f>
        <v>-</v>
      </c>
      <c r="E25" s="111">
        <f>IF(I21="","",I21)</f>
        <v>1</v>
      </c>
      <c r="F25" s="109">
        <f>IF(K23="","",K23)</f>
        <v>1</v>
      </c>
      <c r="G25" s="104" t="str">
        <f>IF(F25="","","-")</f>
        <v>-</v>
      </c>
      <c r="H25" s="111">
        <f>IF(I23="","",I23)</f>
        <v>3</v>
      </c>
      <c r="I25" s="96"/>
      <c r="J25" s="97"/>
      <c r="K25" s="98"/>
      <c r="L25" s="102">
        <v>3</v>
      </c>
      <c r="M25" s="104" t="str">
        <f>IF(L25="","","-")</f>
        <v>-</v>
      </c>
      <c r="N25" s="106">
        <v>1</v>
      </c>
      <c r="O25" s="102">
        <v>3</v>
      </c>
      <c r="P25" s="104" t="str">
        <f>IF(O25="","","-")</f>
        <v>-</v>
      </c>
      <c r="Q25" s="289">
        <v>1</v>
      </c>
      <c r="R25" s="239">
        <f>COUNTIF(K$21:K$31,3)</f>
        <v>3</v>
      </c>
      <c r="S25" s="88" t="s">
        <v>55</v>
      </c>
      <c r="T25" s="86">
        <f>COUNTIF(I$21:I$31,3)</f>
        <v>1</v>
      </c>
      <c r="U25" s="90" t="s">
        <v>56</v>
      </c>
      <c r="V25" s="62">
        <f>IF(R25="","",R25*2+T25*1)</f>
        <v>7</v>
      </c>
      <c r="W25" s="63"/>
      <c r="X25" s="161">
        <v>2</v>
      </c>
      <c r="Y25" s="197"/>
      <c r="Z25" s="254"/>
    </row>
    <row r="26" spans="1:26" ht="34.5" customHeight="1" x14ac:dyDescent="0.15">
      <c r="A26" s="253"/>
      <c r="B26" s="270"/>
      <c r="C26" s="105"/>
      <c r="D26" s="105"/>
      <c r="E26" s="112"/>
      <c r="F26" s="110"/>
      <c r="G26" s="105"/>
      <c r="H26" s="112"/>
      <c r="I26" s="99"/>
      <c r="J26" s="100"/>
      <c r="K26" s="101"/>
      <c r="L26" s="103"/>
      <c r="M26" s="105"/>
      <c r="N26" s="107"/>
      <c r="O26" s="103"/>
      <c r="P26" s="105"/>
      <c r="Q26" s="288"/>
      <c r="R26" s="238"/>
      <c r="S26" s="89"/>
      <c r="T26" s="87"/>
      <c r="U26" s="91"/>
      <c r="V26" s="64"/>
      <c r="W26" s="65"/>
      <c r="X26" s="161"/>
      <c r="Y26" s="197"/>
      <c r="Z26" s="254"/>
    </row>
    <row r="27" spans="1:26" ht="34.5" customHeight="1" x14ac:dyDescent="0.15">
      <c r="A27" s="253"/>
      <c r="B27" s="269" t="s">
        <v>100</v>
      </c>
      <c r="C27" s="104">
        <f>IF(N21="","",N21)</f>
        <v>3</v>
      </c>
      <c r="D27" s="104" t="str">
        <f>IF(C27="","","-")</f>
        <v>-</v>
      </c>
      <c r="E27" s="111">
        <f>IF(L21="","",L21)</f>
        <v>2</v>
      </c>
      <c r="F27" s="109">
        <f>IF(N23="","",N23)</f>
        <v>1</v>
      </c>
      <c r="G27" s="104" t="str">
        <f>IF(F27="","","-")</f>
        <v>-</v>
      </c>
      <c r="H27" s="111">
        <f>IF(L23="","",L23)</f>
        <v>3</v>
      </c>
      <c r="I27" s="109">
        <f>IF(N25="","",N25)</f>
        <v>1</v>
      </c>
      <c r="J27" s="104" t="str">
        <f>IF(I27="","","-")</f>
        <v>-</v>
      </c>
      <c r="K27" s="111">
        <f>IF(L25="","",L25)</f>
        <v>3</v>
      </c>
      <c r="L27" s="96"/>
      <c r="M27" s="97"/>
      <c r="N27" s="98"/>
      <c r="O27" s="102">
        <v>0</v>
      </c>
      <c r="P27" s="104" t="str">
        <f>IF(O27="","","-")</f>
        <v>-</v>
      </c>
      <c r="Q27" s="289">
        <v>3</v>
      </c>
      <c r="R27" s="239">
        <f>COUNTIF(N$21:N$31,3)</f>
        <v>1</v>
      </c>
      <c r="S27" s="88" t="s">
        <v>55</v>
      </c>
      <c r="T27" s="86">
        <f>COUNTIF(L$21:L$31,3)</f>
        <v>3</v>
      </c>
      <c r="U27" s="90" t="s">
        <v>56</v>
      </c>
      <c r="V27" s="62">
        <f>IF(R27="","",R27*2+T27*1)</f>
        <v>5</v>
      </c>
      <c r="W27" s="63"/>
      <c r="X27" s="161">
        <v>4</v>
      </c>
      <c r="Y27" s="197"/>
      <c r="Z27" s="254"/>
    </row>
    <row r="28" spans="1:26" ht="34.5" customHeight="1" x14ac:dyDescent="0.15">
      <c r="A28" s="253"/>
      <c r="B28" s="270"/>
      <c r="C28" s="105"/>
      <c r="D28" s="105"/>
      <c r="E28" s="112"/>
      <c r="F28" s="110"/>
      <c r="G28" s="105"/>
      <c r="H28" s="112"/>
      <c r="I28" s="110"/>
      <c r="J28" s="105"/>
      <c r="K28" s="112"/>
      <c r="L28" s="99"/>
      <c r="M28" s="100"/>
      <c r="N28" s="101"/>
      <c r="O28" s="103"/>
      <c r="P28" s="105"/>
      <c r="Q28" s="288"/>
      <c r="R28" s="238"/>
      <c r="S28" s="89"/>
      <c r="T28" s="87"/>
      <c r="U28" s="91"/>
      <c r="V28" s="64"/>
      <c r="W28" s="65"/>
      <c r="X28" s="161"/>
      <c r="Y28" s="197"/>
      <c r="Z28" s="254"/>
    </row>
    <row r="29" spans="1:26" ht="34.5" customHeight="1" x14ac:dyDescent="0.15">
      <c r="A29" s="253"/>
      <c r="B29" s="314" t="s">
        <v>101</v>
      </c>
      <c r="C29" s="118">
        <f>IF(Q21="","",Q21)</f>
        <v>3</v>
      </c>
      <c r="D29" s="118" t="str">
        <f>IF(C29="","","-")</f>
        <v>-</v>
      </c>
      <c r="E29" s="119">
        <f>IF(O21="","",O21)</f>
        <v>2</v>
      </c>
      <c r="F29" s="109">
        <f>IF(Q23="","",Q23)</f>
        <v>1</v>
      </c>
      <c r="G29" s="104" t="str">
        <f>IF(F29="","","-")</f>
        <v>-</v>
      </c>
      <c r="H29" s="111">
        <f>IF(O23="","",O23)</f>
        <v>3</v>
      </c>
      <c r="I29" s="109">
        <f>IF(Q25="","",Q25)</f>
        <v>1</v>
      </c>
      <c r="J29" s="104" t="str">
        <f>IF(I29="","","-")</f>
        <v>-</v>
      </c>
      <c r="K29" s="111">
        <f>IF(O25="","",O25)</f>
        <v>3</v>
      </c>
      <c r="L29" s="109">
        <f>IF(Q27="","",Q27)</f>
        <v>3</v>
      </c>
      <c r="M29" s="104" t="str">
        <f>IF(L29="","","-")</f>
        <v>-</v>
      </c>
      <c r="N29" s="111">
        <f>IF(O27="","",O27)</f>
        <v>0</v>
      </c>
      <c r="O29" s="126"/>
      <c r="P29" s="127"/>
      <c r="Q29" s="127"/>
      <c r="R29" s="327">
        <f>COUNTIF(Q$21:Q$31,3)</f>
        <v>2</v>
      </c>
      <c r="S29" s="120" t="s">
        <v>55</v>
      </c>
      <c r="T29" s="122">
        <f>COUNTIF(O$21:O$31,3)</f>
        <v>2</v>
      </c>
      <c r="U29" s="123" t="s">
        <v>56</v>
      </c>
      <c r="V29" s="124">
        <f>IF(R29="","",R29*2+T29*1)</f>
        <v>6</v>
      </c>
      <c r="W29" s="125"/>
      <c r="X29" s="162">
        <v>3</v>
      </c>
      <c r="Y29" s="301"/>
      <c r="Z29" s="254"/>
    </row>
    <row r="30" spans="1:26" ht="34.5" customHeight="1" thickBot="1" x14ac:dyDescent="0.2">
      <c r="A30" s="253"/>
      <c r="B30" s="315"/>
      <c r="C30" s="302"/>
      <c r="D30" s="302"/>
      <c r="E30" s="303"/>
      <c r="F30" s="263"/>
      <c r="G30" s="264"/>
      <c r="H30" s="265"/>
      <c r="I30" s="263"/>
      <c r="J30" s="264"/>
      <c r="K30" s="265"/>
      <c r="L30" s="263"/>
      <c r="M30" s="264"/>
      <c r="N30" s="265"/>
      <c r="O30" s="304"/>
      <c r="P30" s="305"/>
      <c r="Q30" s="305"/>
      <c r="R30" s="328"/>
      <c r="S30" s="307"/>
      <c r="T30" s="308"/>
      <c r="U30" s="309"/>
      <c r="V30" s="306"/>
      <c r="W30" s="310"/>
      <c r="X30" s="311"/>
      <c r="Y30" s="312"/>
      <c r="Z30" s="254"/>
    </row>
    <row r="31" spans="1:26" ht="36.75" customHeight="1" x14ac:dyDescent="0.1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1"/>
      <c r="S31" s="21"/>
      <c r="T31" s="21"/>
      <c r="U31" s="21"/>
      <c r="V31" s="21"/>
      <c r="W31" s="21"/>
      <c r="X31" s="20"/>
      <c r="Y31" s="20"/>
    </row>
    <row r="32" spans="1:26" ht="17.25" x14ac:dyDescent="0.2">
      <c r="B32" s="15" t="s">
        <v>65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1"/>
      <c r="S32" s="21"/>
      <c r="T32" s="21"/>
      <c r="U32" s="21"/>
      <c r="V32" s="21"/>
      <c r="W32" s="21"/>
      <c r="X32" s="20"/>
      <c r="Y32" s="20"/>
    </row>
    <row r="33" spans="1:27" ht="36.75" customHeight="1" thickBo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1"/>
      <c r="U33" s="21"/>
      <c r="V33" s="21"/>
      <c r="W33" s="21"/>
      <c r="X33" s="20"/>
      <c r="Y33" s="20"/>
    </row>
    <row r="34" spans="1:27" ht="21.75" customHeight="1" x14ac:dyDescent="0.15">
      <c r="A34" s="16" t="s">
        <v>59</v>
      </c>
      <c r="B34" s="114" t="s">
        <v>90</v>
      </c>
      <c r="C34" s="25"/>
      <c r="D34" s="23"/>
      <c r="E34" s="29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1"/>
      <c r="Q34" s="21"/>
      <c r="R34" s="21"/>
      <c r="S34" s="21"/>
      <c r="T34" s="21"/>
      <c r="U34" s="20"/>
      <c r="V34" s="16"/>
      <c r="W34" s="16"/>
    </row>
    <row r="35" spans="1:27" ht="21.75" customHeight="1" thickBot="1" x14ac:dyDescent="0.2">
      <c r="B35" s="115"/>
      <c r="C35" s="24"/>
      <c r="D35" s="24"/>
      <c r="E35" s="30">
        <v>2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1"/>
      <c r="Q35" s="21"/>
      <c r="R35" s="21"/>
      <c r="S35" s="21"/>
      <c r="T35" s="21"/>
      <c r="U35" s="20"/>
      <c r="V35" s="16"/>
      <c r="W35" s="16"/>
    </row>
    <row r="36" spans="1:27" ht="21.75" customHeight="1" thickBot="1" x14ac:dyDescent="0.2">
      <c r="B36" s="22"/>
      <c r="C36" s="24"/>
      <c r="D36" s="24"/>
      <c r="E36" s="329"/>
      <c r="F36" s="330"/>
      <c r="G36" s="29"/>
      <c r="H36" s="24"/>
      <c r="I36" s="24"/>
      <c r="J36" s="24"/>
      <c r="K36" s="24"/>
      <c r="L36" s="24"/>
      <c r="M36" s="24"/>
      <c r="N36" s="24"/>
      <c r="O36" s="24"/>
      <c r="P36" s="21"/>
      <c r="Q36" s="21"/>
      <c r="R36" s="21"/>
      <c r="S36" s="21"/>
      <c r="T36" s="21"/>
      <c r="U36" s="20"/>
      <c r="V36" s="16"/>
      <c r="W36" s="16"/>
    </row>
    <row r="37" spans="1:27" ht="21.75" customHeight="1" thickTop="1" thickBot="1" x14ac:dyDescent="0.2">
      <c r="B37" s="20"/>
      <c r="C37" s="24"/>
      <c r="D37" s="331"/>
      <c r="E37" s="29"/>
      <c r="F37" s="20"/>
      <c r="G37" s="332">
        <v>3</v>
      </c>
      <c r="H37" s="20"/>
      <c r="I37" s="20"/>
      <c r="J37" s="20"/>
      <c r="K37" s="20"/>
      <c r="L37" s="20"/>
      <c r="M37" s="20"/>
      <c r="N37" s="20"/>
      <c r="O37" s="20"/>
      <c r="P37" s="21"/>
      <c r="Q37" s="21"/>
      <c r="R37" s="21"/>
      <c r="S37" s="21"/>
      <c r="T37" s="21"/>
      <c r="U37" s="20"/>
      <c r="V37" s="16"/>
      <c r="W37" s="16"/>
    </row>
    <row r="38" spans="1:27" ht="21.75" customHeight="1" thickBot="1" x14ac:dyDescent="0.2">
      <c r="A38" s="16" t="s">
        <v>60</v>
      </c>
      <c r="B38" s="116" t="s">
        <v>159</v>
      </c>
      <c r="C38" s="166"/>
      <c r="D38" s="167"/>
      <c r="E38" s="164">
        <v>3</v>
      </c>
      <c r="G38" s="178"/>
      <c r="R38" s="16"/>
      <c r="S38" s="16"/>
      <c r="T38" s="16"/>
      <c r="U38" s="16"/>
      <c r="V38" s="16"/>
      <c r="W38" s="16"/>
    </row>
    <row r="39" spans="1:27" ht="21.75" customHeight="1" thickTop="1" thickBot="1" x14ac:dyDescent="0.2">
      <c r="B39" s="117"/>
      <c r="E39" s="32"/>
      <c r="G39" s="178"/>
      <c r="R39" s="16"/>
      <c r="S39" s="16"/>
      <c r="T39" s="16"/>
      <c r="U39" s="16"/>
      <c r="V39" s="16"/>
      <c r="W39" s="16"/>
    </row>
    <row r="40" spans="1:27" ht="21.75" customHeight="1" thickBot="1" x14ac:dyDescent="0.2">
      <c r="B40" s="19"/>
      <c r="E40" s="32"/>
      <c r="G40" s="333"/>
      <c r="H40" s="128" t="s">
        <v>159</v>
      </c>
      <c r="I40" s="129"/>
      <c r="J40" s="129"/>
      <c r="K40" s="130"/>
      <c r="R40" s="16"/>
      <c r="S40" s="16"/>
      <c r="T40" s="16"/>
      <c r="U40" s="16"/>
      <c r="V40" s="16"/>
      <c r="W40" s="16"/>
    </row>
    <row r="41" spans="1:27" ht="21.75" customHeight="1" thickTop="1" thickBot="1" x14ac:dyDescent="0.2">
      <c r="E41" s="32"/>
      <c r="F41" s="57"/>
      <c r="G41" s="31"/>
      <c r="H41" s="131"/>
      <c r="I41" s="132"/>
      <c r="J41" s="132"/>
      <c r="K41" s="133"/>
      <c r="M41" s="134" t="s">
        <v>66</v>
      </c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</row>
    <row r="42" spans="1:27" ht="21.75" customHeight="1" thickBot="1" x14ac:dyDescent="0.2">
      <c r="A42" s="16" t="s">
        <v>61</v>
      </c>
      <c r="B42" s="116" t="s">
        <v>93</v>
      </c>
      <c r="C42" s="175"/>
      <c r="D42" s="24"/>
      <c r="E42" s="32"/>
      <c r="F42" s="57"/>
      <c r="G42" s="31"/>
      <c r="P42" s="17"/>
      <c r="Q42" s="17"/>
      <c r="R42" s="27"/>
      <c r="T42" s="16"/>
      <c r="U42" s="16"/>
      <c r="V42" s="16"/>
      <c r="W42" s="16"/>
    </row>
    <row r="43" spans="1:27" ht="21.75" customHeight="1" thickTop="1" thickBot="1" x14ac:dyDescent="0.2">
      <c r="B43" s="117"/>
      <c r="C43" s="176"/>
      <c r="D43" s="177"/>
      <c r="E43" s="178">
        <v>3</v>
      </c>
      <c r="F43" s="179"/>
      <c r="G43" s="31"/>
      <c r="P43" s="17"/>
      <c r="Q43" s="17"/>
      <c r="R43" s="27"/>
      <c r="S43" s="17">
        <v>11</v>
      </c>
      <c r="T43" s="27" t="s">
        <v>62</v>
      </c>
      <c r="U43" s="26">
        <v>8</v>
      </c>
      <c r="V43" s="16"/>
      <c r="W43" s="16"/>
    </row>
    <row r="44" spans="1:27" ht="21.75" customHeight="1" thickBot="1" x14ac:dyDescent="0.2">
      <c r="B44" s="19"/>
      <c r="C44" s="57"/>
      <c r="D44" s="165"/>
      <c r="E44" s="180"/>
      <c r="F44" s="169"/>
      <c r="G44" s="31">
        <v>1</v>
      </c>
      <c r="M44" s="121" t="s">
        <v>142</v>
      </c>
      <c r="N44" s="108"/>
      <c r="O44" s="108"/>
      <c r="P44" s="108"/>
      <c r="Q44" s="335">
        <v>3</v>
      </c>
      <c r="R44" s="335"/>
      <c r="S44" s="17">
        <v>7</v>
      </c>
      <c r="T44" s="27" t="s">
        <v>62</v>
      </c>
      <c r="U44" s="26">
        <v>11</v>
      </c>
      <c r="V44" s="334">
        <v>1</v>
      </c>
      <c r="W44" s="334"/>
      <c r="X44" s="121" t="s">
        <v>143</v>
      </c>
      <c r="Y44" s="121"/>
      <c r="Z44" s="121"/>
      <c r="AA44" s="121"/>
    </row>
    <row r="45" spans="1:27" ht="21.75" customHeight="1" thickTop="1" thickBot="1" x14ac:dyDescent="0.2">
      <c r="D45" s="57"/>
      <c r="E45" s="31"/>
      <c r="G45" s="32"/>
      <c r="M45" s="108"/>
      <c r="N45" s="108"/>
      <c r="O45" s="108"/>
      <c r="P45" s="108"/>
      <c r="Q45" s="335"/>
      <c r="R45" s="335"/>
      <c r="S45" s="17">
        <v>11</v>
      </c>
      <c r="T45" s="27" t="s">
        <v>62</v>
      </c>
      <c r="U45" s="26">
        <v>9</v>
      </c>
      <c r="V45" s="334"/>
      <c r="W45" s="334"/>
      <c r="X45" s="121"/>
      <c r="Y45" s="121"/>
      <c r="Z45" s="121"/>
      <c r="AA45" s="121"/>
    </row>
    <row r="46" spans="1:27" ht="21.75" customHeight="1" x14ac:dyDescent="0.15">
      <c r="A46" s="16" t="s">
        <v>63</v>
      </c>
      <c r="B46" s="116" t="s">
        <v>97</v>
      </c>
      <c r="C46" s="25"/>
      <c r="D46" s="23"/>
      <c r="E46" s="31">
        <v>2</v>
      </c>
      <c r="P46" s="17"/>
      <c r="Q46" s="17"/>
      <c r="R46" s="27"/>
      <c r="S46" s="17">
        <v>11</v>
      </c>
      <c r="T46" s="27" t="s">
        <v>62</v>
      </c>
      <c r="U46" s="26">
        <v>7</v>
      </c>
      <c r="V46" s="16"/>
      <c r="W46" s="16"/>
    </row>
    <row r="47" spans="1:27" ht="21.75" customHeight="1" thickBot="1" x14ac:dyDescent="0.2">
      <c r="B47" s="117"/>
      <c r="E47" s="32"/>
      <c r="P47" s="17"/>
      <c r="Q47" s="17"/>
      <c r="T47" s="27" t="s">
        <v>62</v>
      </c>
      <c r="U47" s="26"/>
      <c r="V47" s="16"/>
      <c r="W47" s="16"/>
    </row>
  </sheetData>
  <sheetProtection formatColumns="0" formatRows="0"/>
  <mergeCells count="241">
    <mergeCell ref="Z5:Z6"/>
    <mergeCell ref="X44:AA45"/>
    <mergeCell ref="M41:AA41"/>
    <mergeCell ref="B42:B43"/>
    <mergeCell ref="L29:L30"/>
    <mergeCell ref="M29:M30"/>
    <mergeCell ref="N29:N30"/>
    <mergeCell ref="O29:Q30"/>
    <mergeCell ref="H40:K41"/>
    <mergeCell ref="R29:R30"/>
    <mergeCell ref="U27:U28"/>
    <mergeCell ref="V27:W28"/>
    <mergeCell ref="X27:Y28"/>
    <mergeCell ref="U23:U24"/>
    <mergeCell ref="V23:W24"/>
    <mergeCell ref="X23:Y24"/>
    <mergeCell ref="X21:Y22"/>
    <mergeCell ref="M44:P45"/>
    <mergeCell ref="Q44:R45"/>
    <mergeCell ref="V44:W45"/>
    <mergeCell ref="B46:B47"/>
    <mergeCell ref="X29:Y30"/>
    <mergeCell ref="J29:J30"/>
    <mergeCell ref="K29:K30"/>
    <mergeCell ref="T29:T30"/>
    <mergeCell ref="U29:U30"/>
    <mergeCell ref="V29:W30"/>
    <mergeCell ref="G29:G30"/>
    <mergeCell ref="H29:H30"/>
    <mergeCell ref="I29:I30"/>
    <mergeCell ref="B34:B35"/>
    <mergeCell ref="B38:B39"/>
    <mergeCell ref="A29:A30"/>
    <mergeCell ref="B29:B30"/>
    <mergeCell ref="C29:C30"/>
    <mergeCell ref="D29:D30"/>
    <mergeCell ref="E29:E30"/>
    <mergeCell ref="F29:F30"/>
    <mergeCell ref="S29:S30"/>
    <mergeCell ref="O27:O28"/>
    <mergeCell ref="P27:P28"/>
    <mergeCell ref="Q27:Q28"/>
    <mergeCell ref="R27:R28"/>
    <mergeCell ref="S27:S28"/>
    <mergeCell ref="T27:T28"/>
    <mergeCell ref="G27:G28"/>
    <mergeCell ref="H27:H28"/>
    <mergeCell ref="I27:I28"/>
    <mergeCell ref="J27:J28"/>
    <mergeCell ref="K27:K28"/>
    <mergeCell ref="L27:N28"/>
    <mergeCell ref="A27:A28"/>
    <mergeCell ref="B27:B28"/>
    <mergeCell ref="C27:C28"/>
    <mergeCell ref="D27:D28"/>
    <mergeCell ref="E27:E28"/>
    <mergeCell ref="F27:F28"/>
    <mergeCell ref="U25:U26"/>
    <mergeCell ref="V25:W26"/>
    <mergeCell ref="X25:Y26"/>
    <mergeCell ref="A25:A26"/>
    <mergeCell ref="B25:B26"/>
    <mergeCell ref="C25:C26"/>
    <mergeCell ref="D25:D26"/>
    <mergeCell ref="E25:E26"/>
    <mergeCell ref="F25:F26"/>
    <mergeCell ref="O25:O26"/>
    <mergeCell ref="P25:P26"/>
    <mergeCell ref="Q25:Q26"/>
    <mergeCell ref="R25:R26"/>
    <mergeCell ref="S25:S26"/>
    <mergeCell ref="T25:T26"/>
    <mergeCell ref="G25:G26"/>
    <mergeCell ref="H25:H26"/>
    <mergeCell ref="I25:K26"/>
    <mergeCell ref="L25:L26"/>
    <mergeCell ref="M25:M26"/>
    <mergeCell ref="N25:N26"/>
    <mergeCell ref="R23:R24"/>
    <mergeCell ref="S23:S24"/>
    <mergeCell ref="T23:T24"/>
    <mergeCell ref="I23:I24"/>
    <mergeCell ref="J23:J24"/>
    <mergeCell ref="K23:K24"/>
    <mergeCell ref="L23:L24"/>
    <mergeCell ref="M23:M24"/>
    <mergeCell ref="N23:N24"/>
    <mergeCell ref="A23:A24"/>
    <mergeCell ref="B23:B24"/>
    <mergeCell ref="C23:C24"/>
    <mergeCell ref="D23:D24"/>
    <mergeCell ref="E23:E24"/>
    <mergeCell ref="F23:H24"/>
    <mergeCell ref="Q21:Q22"/>
    <mergeCell ref="R21:R22"/>
    <mergeCell ref="S21:S22"/>
    <mergeCell ref="T21:T22"/>
    <mergeCell ref="U21:U22"/>
    <mergeCell ref="V21:W22"/>
    <mergeCell ref="K21:K22"/>
    <mergeCell ref="L21:L22"/>
    <mergeCell ref="M21:M22"/>
    <mergeCell ref="N21:N22"/>
    <mergeCell ref="O21:O22"/>
    <mergeCell ref="P21:P22"/>
    <mergeCell ref="O23:O24"/>
    <mergeCell ref="P23:P24"/>
    <mergeCell ref="Q23:Q24"/>
    <mergeCell ref="Z19:Z20"/>
    <mergeCell ref="A21:A22"/>
    <mergeCell ref="B21:B22"/>
    <mergeCell ref="C21:E22"/>
    <mergeCell ref="F21:F22"/>
    <mergeCell ref="G21:G22"/>
    <mergeCell ref="H21:H22"/>
    <mergeCell ref="I21:I22"/>
    <mergeCell ref="J21:J22"/>
    <mergeCell ref="B18:X18"/>
    <mergeCell ref="B19:B20"/>
    <mergeCell ref="C19:E20"/>
    <mergeCell ref="F19:H20"/>
    <mergeCell ref="I19:K20"/>
    <mergeCell ref="L19:N20"/>
    <mergeCell ref="O19:Q20"/>
    <mergeCell ref="R19:U20"/>
    <mergeCell ref="V19:W20"/>
    <mergeCell ref="X19:Y20"/>
    <mergeCell ref="U15:U16"/>
    <mergeCell ref="V15:W16"/>
    <mergeCell ref="X15:Y16"/>
    <mergeCell ref="M15:M16"/>
    <mergeCell ref="N15:N16"/>
    <mergeCell ref="O15:Q16"/>
    <mergeCell ref="R15:R16"/>
    <mergeCell ref="S15:S16"/>
    <mergeCell ref="T15:T16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U13:U14"/>
    <mergeCell ref="V13:W14"/>
    <mergeCell ref="X13:Y14"/>
    <mergeCell ref="O13:O14"/>
    <mergeCell ref="P13:P14"/>
    <mergeCell ref="Q13:Q14"/>
    <mergeCell ref="R13:R14"/>
    <mergeCell ref="S13:S14"/>
    <mergeCell ref="T13:T14"/>
    <mergeCell ref="G13:G14"/>
    <mergeCell ref="H13:H14"/>
    <mergeCell ref="I13:I14"/>
    <mergeCell ref="J13:J14"/>
    <mergeCell ref="K13:K14"/>
    <mergeCell ref="L13:N14"/>
    <mergeCell ref="A13:A14"/>
    <mergeCell ref="B13:B14"/>
    <mergeCell ref="C13:C14"/>
    <mergeCell ref="D13:D14"/>
    <mergeCell ref="E13:E14"/>
    <mergeCell ref="F13:F14"/>
    <mergeCell ref="U11:U12"/>
    <mergeCell ref="V11:W12"/>
    <mergeCell ref="X11:Y12"/>
    <mergeCell ref="O11:O12"/>
    <mergeCell ref="P11:P12"/>
    <mergeCell ref="Q11:Q12"/>
    <mergeCell ref="R11:R12"/>
    <mergeCell ref="S11:S12"/>
    <mergeCell ref="T11:T12"/>
    <mergeCell ref="G11:G12"/>
    <mergeCell ref="H11:H12"/>
    <mergeCell ref="I11:K12"/>
    <mergeCell ref="L11:L12"/>
    <mergeCell ref="M11:M12"/>
    <mergeCell ref="N11:N12"/>
    <mergeCell ref="A11:A12"/>
    <mergeCell ref="B11:B12"/>
    <mergeCell ref="C11:C12"/>
    <mergeCell ref="D11:D12"/>
    <mergeCell ref="E11:E12"/>
    <mergeCell ref="F11:F12"/>
    <mergeCell ref="U9:U10"/>
    <mergeCell ref="V9:W10"/>
    <mergeCell ref="X9:Y10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A9:A10"/>
    <mergeCell ref="B9:B10"/>
    <mergeCell ref="C9:C10"/>
    <mergeCell ref="D9:D10"/>
    <mergeCell ref="E9:E10"/>
    <mergeCell ref="F9:H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V5:W6"/>
    <mergeCell ref="X5:Y6"/>
    <mergeCell ref="I5:K6"/>
    <mergeCell ref="L5:N6"/>
    <mergeCell ref="O5:Q6"/>
    <mergeCell ref="R5:U6"/>
    <mergeCell ref="U7:U8"/>
    <mergeCell ref="V7:W8"/>
    <mergeCell ref="X7:Y8"/>
    <mergeCell ref="A7:A8"/>
    <mergeCell ref="B7:B8"/>
    <mergeCell ref="C7:E8"/>
    <mergeCell ref="F7:F8"/>
    <mergeCell ref="G7:G8"/>
    <mergeCell ref="B5:B6"/>
    <mergeCell ref="H7:H8"/>
    <mergeCell ref="C5:E6"/>
    <mergeCell ref="F5:H6"/>
  </mergeCells>
  <phoneticPr fontId="2"/>
  <pageMargins left="0.70866141732283472" right="0.70866141732283472" top="0.74803149606299213" bottom="0.74803149606299213" header="0.31496062992125984" footer="0.31496062992125984"/>
  <pageSetup paperSize="9" scale="61" firstPageNumber="9" orientation="portrait" useFirstPageNumber="1" horizontalDpi="4294967293" r:id="rId1"/>
  <headerFooter alignWithMargins="0"/>
  <ignoredErrors>
    <ignoredError sqref="C5:Q6 C19:Q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U317"/>
  <sheetViews>
    <sheetView zoomScale="70" zoomScaleNormal="70" zoomScaleSheetLayoutView="25" workbookViewId="0">
      <selection activeCell="C2" sqref="C2"/>
    </sheetView>
  </sheetViews>
  <sheetFormatPr defaultRowHeight="13.5" x14ac:dyDescent="0.15"/>
  <cols>
    <col min="1" max="1" width="17.25" style="136" customWidth="1"/>
    <col min="2" max="2" width="9" style="136"/>
    <col min="3" max="5" width="5.625" style="136" customWidth="1"/>
    <col min="6" max="6" width="9" style="136"/>
    <col min="7" max="7" width="16.625" style="136" customWidth="1"/>
    <col min="8" max="8" width="1.75" style="136" customWidth="1"/>
    <col min="9" max="9" width="17.25" style="136" customWidth="1"/>
    <col min="10" max="10" width="9" style="136"/>
    <col min="11" max="13" width="5.625" style="136" customWidth="1"/>
    <col min="14" max="14" width="9" style="136"/>
    <col min="15" max="15" width="16.625" style="136" customWidth="1"/>
    <col min="16" max="16" width="5.625" style="136" customWidth="1"/>
    <col min="17" max="17" width="17.25" style="136" customWidth="1"/>
    <col min="18" max="18" width="9" style="136"/>
    <col min="19" max="21" width="5.625" style="136" customWidth="1"/>
    <col min="22" max="22" width="9" style="136"/>
    <col min="23" max="23" width="16.625" style="136" customWidth="1"/>
    <col min="24" max="24" width="1.75" style="136" customWidth="1"/>
    <col min="25" max="25" width="17.25" style="136" customWidth="1"/>
    <col min="26" max="26" width="9" style="136"/>
    <col min="27" max="29" width="5.625" style="136" customWidth="1"/>
    <col min="30" max="30" width="9" style="136"/>
    <col min="31" max="31" width="16.625" style="136" customWidth="1"/>
    <col min="32" max="32" width="5.625" style="136" customWidth="1"/>
    <col min="33" max="33" width="17.25" style="136" customWidth="1"/>
    <col min="34" max="34" width="9" style="136"/>
    <col min="35" max="37" width="5.625" style="136" customWidth="1"/>
    <col min="38" max="38" width="9" style="136"/>
    <col min="39" max="39" width="16.625" style="136" customWidth="1"/>
    <col min="40" max="40" width="5.625" style="136" customWidth="1"/>
    <col min="41" max="41" width="17.25" style="136" customWidth="1"/>
    <col min="42" max="42" width="9" style="136"/>
    <col min="43" max="45" width="5.625" style="136" customWidth="1"/>
    <col min="46" max="46" width="9" style="136"/>
    <col min="47" max="47" width="16.625" style="136" customWidth="1"/>
    <col min="48" max="242" width="9" style="136"/>
    <col min="243" max="243" width="22.75" style="136" customWidth="1"/>
    <col min="244" max="244" width="9.625" style="136" customWidth="1"/>
    <col min="245" max="245" width="17.25" style="136" customWidth="1"/>
    <col min="246" max="246" width="9" style="136"/>
    <col min="247" max="249" width="5.625" style="136" customWidth="1"/>
    <col min="250" max="250" width="9" style="136"/>
    <col min="251" max="251" width="16.625" style="136" customWidth="1"/>
    <col min="252" max="252" width="8.5" style="136" customWidth="1"/>
    <col min="253" max="253" width="22.75" style="136" customWidth="1"/>
    <col min="254" max="498" width="9" style="136"/>
    <col min="499" max="499" width="22.75" style="136" customWidth="1"/>
    <col min="500" max="500" width="9.625" style="136" customWidth="1"/>
    <col min="501" max="501" width="17.25" style="136" customWidth="1"/>
    <col min="502" max="502" width="9" style="136"/>
    <col min="503" max="505" width="5.625" style="136" customWidth="1"/>
    <col min="506" max="506" width="9" style="136"/>
    <col min="507" max="507" width="16.625" style="136" customWidth="1"/>
    <col min="508" max="508" width="8.5" style="136" customWidth="1"/>
    <col min="509" max="509" width="22.75" style="136" customWidth="1"/>
    <col min="510" max="754" width="9" style="136"/>
    <col min="755" max="755" width="22.75" style="136" customWidth="1"/>
    <col min="756" max="756" width="9.625" style="136" customWidth="1"/>
    <col min="757" max="757" width="17.25" style="136" customWidth="1"/>
    <col min="758" max="758" width="9" style="136"/>
    <col min="759" max="761" width="5.625" style="136" customWidth="1"/>
    <col min="762" max="762" width="9" style="136"/>
    <col min="763" max="763" width="16.625" style="136" customWidth="1"/>
    <col min="764" max="764" width="8.5" style="136" customWidth="1"/>
    <col min="765" max="765" width="22.75" style="136" customWidth="1"/>
    <col min="766" max="1010" width="9" style="136"/>
    <col min="1011" max="1011" width="22.75" style="136" customWidth="1"/>
    <col min="1012" max="1012" width="9.625" style="136" customWidth="1"/>
    <col min="1013" max="1013" width="17.25" style="136" customWidth="1"/>
    <col min="1014" max="1014" width="9" style="136"/>
    <col min="1015" max="1017" width="5.625" style="136" customWidth="1"/>
    <col min="1018" max="1018" width="9" style="136"/>
    <col min="1019" max="1019" width="16.625" style="136" customWidth="1"/>
    <col min="1020" max="1020" width="8.5" style="136" customWidth="1"/>
    <col min="1021" max="1021" width="22.75" style="136" customWidth="1"/>
    <col min="1022" max="1266" width="9" style="136"/>
    <col min="1267" max="1267" width="22.75" style="136" customWidth="1"/>
    <col min="1268" max="1268" width="9.625" style="136" customWidth="1"/>
    <col min="1269" max="1269" width="17.25" style="136" customWidth="1"/>
    <col min="1270" max="1270" width="9" style="136"/>
    <col min="1271" max="1273" width="5.625" style="136" customWidth="1"/>
    <col min="1274" max="1274" width="9" style="136"/>
    <col min="1275" max="1275" width="16.625" style="136" customWidth="1"/>
    <col min="1276" max="1276" width="8.5" style="136" customWidth="1"/>
    <col min="1277" max="1277" width="22.75" style="136" customWidth="1"/>
    <col min="1278" max="1522" width="9" style="136"/>
    <col min="1523" max="1523" width="22.75" style="136" customWidth="1"/>
    <col min="1524" max="1524" width="9.625" style="136" customWidth="1"/>
    <col min="1525" max="1525" width="17.25" style="136" customWidth="1"/>
    <col min="1526" max="1526" width="9" style="136"/>
    <col min="1527" max="1529" width="5.625" style="136" customWidth="1"/>
    <col min="1530" max="1530" width="9" style="136"/>
    <col min="1531" max="1531" width="16.625" style="136" customWidth="1"/>
    <col min="1532" max="1532" width="8.5" style="136" customWidth="1"/>
    <col min="1533" max="1533" width="22.75" style="136" customWidth="1"/>
    <col min="1534" max="1778" width="9" style="136"/>
    <col min="1779" max="1779" width="22.75" style="136" customWidth="1"/>
    <col min="1780" max="1780" width="9.625" style="136" customWidth="1"/>
    <col min="1781" max="1781" width="17.25" style="136" customWidth="1"/>
    <col min="1782" max="1782" width="9" style="136"/>
    <col min="1783" max="1785" width="5.625" style="136" customWidth="1"/>
    <col min="1786" max="1786" width="9" style="136"/>
    <col min="1787" max="1787" width="16.625" style="136" customWidth="1"/>
    <col min="1788" max="1788" width="8.5" style="136" customWidth="1"/>
    <col min="1789" max="1789" width="22.75" style="136" customWidth="1"/>
    <col min="1790" max="2034" width="9" style="136"/>
    <col min="2035" max="2035" width="22.75" style="136" customWidth="1"/>
    <col min="2036" max="2036" width="9.625" style="136" customWidth="1"/>
    <col min="2037" max="2037" width="17.25" style="136" customWidth="1"/>
    <col min="2038" max="2038" width="9" style="136"/>
    <col min="2039" max="2041" width="5.625" style="136" customWidth="1"/>
    <col min="2042" max="2042" width="9" style="136"/>
    <col min="2043" max="2043" width="16.625" style="136" customWidth="1"/>
    <col min="2044" max="2044" width="8.5" style="136" customWidth="1"/>
    <col min="2045" max="2045" width="22.75" style="136" customWidth="1"/>
    <col min="2046" max="2290" width="9" style="136"/>
    <col min="2291" max="2291" width="22.75" style="136" customWidth="1"/>
    <col min="2292" max="2292" width="9.625" style="136" customWidth="1"/>
    <col min="2293" max="2293" width="17.25" style="136" customWidth="1"/>
    <col min="2294" max="2294" width="9" style="136"/>
    <col min="2295" max="2297" width="5.625" style="136" customWidth="1"/>
    <col min="2298" max="2298" width="9" style="136"/>
    <col min="2299" max="2299" width="16.625" style="136" customWidth="1"/>
    <col min="2300" max="2300" width="8.5" style="136" customWidth="1"/>
    <col min="2301" max="2301" width="22.75" style="136" customWidth="1"/>
    <col min="2302" max="2546" width="9" style="136"/>
    <col min="2547" max="2547" width="22.75" style="136" customWidth="1"/>
    <col min="2548" max="2548" width="9.625" style="136" customWidth="1"/>
    <col min="2549" max="2549" width="17.25" style="136" customWidth="1"/>
    <col min="2550" max="2550" width="9" style="136"/>
    <col min="2551" max="2553" width="5.625" style="136" customWidth="1"/>
    <col min="2554" max="2554" width="9" style="136"/>
    <col min="2555" max="2555" width="16.625" style="136" customWidth="1"/>
    <col min="2556" max="2556" width="8.5" style="136" customWidth="1"/>
    <col min="2557" max="2557" width="22.75" style="136" customWidth="1"/>
    <col min="2558" max="2802" width="9" style="136"/>
    <col min="2803" max="2803" width="22.75" style="136" customWidth="1"/>
    <col min="2804" max="2804" width="9.625" style="136" customWidth="1"/>
    <col min="2805" max="2805" width="17.25" style="136" customWidth="1"/>
    <col min="2806" max="2806" width="9" style="136"/>
    <col min="2807" max="2809" width="5.625" style="136" customWidth="1"/>
    <col min="2810" max="2810" width="9" style="136"/>
    <col min="2811" max="2811" width="16.625" style="136" customWidth="1"/>
    <col min="2812" max="2812" width="8.5" style="136" customWidth="1"/>
    <col min="2813" max="2813" width="22.75" style="136" customWidth="1"/>
    <col min="2814" max="3058" width="9" style="136"/>
    <col min="3059" max="3059" width="22.75" style="136" customWidth="1"/>
    <col min="3060" max="3060" width="9.625" style="136" customWidth="1"/>
    <col min="3061" max="3061" width="17.25" style="136" customWidth="1"/>
    <col min="3062" max="3062" width="9" style="136"/>
    <col min="3063" max="3065" width="5.625" style="136" customWidth="1"/>
    <col min="3066" max="3066" width="9" style="136"/>
    <col min="3067" max="3067" width="16.625" style="136" customWidth="1"/>
    <col min="3068" max="3068" width="8.5" style="136" customWidth="1"/>
    <col min="3069" max="3069" width="22.75" style="136" customWidth="1"/>
    <col min="3070" max="3314" width="9" style="136"/>
    <col min="3315" max="3315" width="22.75" style="136" customWidth="1"/>
    <col min="3316" max="3316" width="9.625" style="136" customWidth="1"/>
    <col min="3317" max="3317" width="17.25" style="136" customWidth="1"/>
    <col min="3318" max="3318" width="9" style="136"/>
    <col min="3319" max="3321" width="5.625" style="136" customWidth="1"/>
    <col min="3322" max="3322" width="9" style="136"/>
    <col min="3323" max="3323" width="16.625" style="136" customWidth="1"/>
    <col min="3324" max="3324" width="8.5" style="136" customWidth="1"/>
    <col min="3325" max="3325" width="22.75" style="136" customWidth="1"/>
    <col min="3326" max="3570" width="9" style="136"/>
    <col min="3571" max="3571" width="22.75" style="136" customWidth="1"/>
    <col min="3572" max="3572" width="9.625" style="136" customWidth="1"/>
    <col min="3573" max="3573" width="17.25" style="136" customWidth="1"/>
    <col min="3574" max="3574" width="9" style="136"/>
    <col min="3575" max="3577" width="5.625" style="136" customWidth="1"/>
    <col min="3578" max="3578" width="9" style="136"/>
    <col min="3579" max="3579" width="16.625" style="136" customWidth="1"/>
    <col min="3580" max="3580" width="8.5" style="136" customWidth="1"/>
    <col min="3581" max="3581" width="22.75" style="136" customWidth="1"/>
    <col min="3582" max="3826" width="9" style="136"/>
    <col min="3827" max="3827" width="22.75" style="136" customWidth="1"/>
    <col min="3828" max="3828" width="9.625" style="136" customWidth="1"/>
    <col min="3829" max="3829" width="17.25" style="136" customWidth="1"/>
    <col min="3830" max="3830" width="9" style="136"/>
    <col min="3831" max="3833" width="5.625" style="136" customWidth="1"/>
    <col min="3834" max="3834" width="9" style="136"/>
    <col min="3835" max="3835" width="16.625" style="136" customWidth="1"/>
    <col min="3836" max="3836" width="8.5" style="136" customWidth="1"/>
    <col min="3837" max="3837" width="22.75" style="136" customWidth="1"/>
    <col min="3838" max="4082" width="9" style="136"/>
    <col min="4083" max="4083" width="22.75" style="136" customWidth="1"/>
    <col min="4084" max="4084" width="9.625" style="136" customWidth="1"/>
    <col min="4085" max="4085" width="17.25" style="136" customWidth="1"/>
    <col min="4086" max="4086" width="9" style="136"/>
    <col min="4087" max="4089" width="5.625" style="136" customWidth="1"/>
    <col min="4090" max="4090" width="9" style="136"/>
    <col min="4091" max="4091" width="16.625" style="136" customWidth="1"/>
    <col min="4092" max="4092" width="8.5" style="136" customWidth="1"/>
    <col min="4093" max="4093" width="22.75" style="136" customWidth="1"/>
    <col min="4094" max="4338" width="9" style="136"/>
    <col min="4339" max="4339" width="22.75" style="136" customWidth="1"/>
    <col min="4340" max="4340" width="9.625" style="136" customWidth="1"/>
    <col min="4341" max="4341" width="17.25" style="136" customWidth="1"/>
    <col min="4342" max="4342" width="9" style="136"/>
    <col min="4343" max="4345" width="5.625" style="136" customWidth="1"/>
    <col min="4346" max="4346" width="9" style="136"/>
    <col min="4347" max="4347" width="16.625" style="136" customWidth="1"/>
    <col min="4348" max="4348" width="8.5" style="136" customWidth="1"/>
    <col min="4349" max="4349" width="22.75" style="136" customWidth="1"/>
    <col min="4350" max="4594" width="9" style="136"/>
    <col min="4595" max="4595" width="22.75" style="136" customWidth="1"/>
    <col min="4596" max="4596" width="9.625" style="136" customWidth="1"/>
    <col min="4597" max="4597" width="17.25" style="136" customWidth="1"/>
    <col min="4598" max="4598" width="9" style="136"/>
    <col min="4599" max="4601" width="5.625" style="136" customWidth="1"/>
    <col min="4602" max="4602" width="9" style="136"/>
    <col min="4603" max="4603" width="16.625" style="136" customWidth="1"/>
    <col min="4604" max="4604" width="8.5" style="136" customWidth="1"/>
    <col min="4605" max="4605" width="22.75" style="136" customWidth="1"/>
    <col min="4606" max="4850" width="9" style="136"/>
    <col min="4851" max="4851" width="22.75" style="136" customWidth="1"/>
    <col min="4852" max="4852" width="9.625" style="136" customWidth="1"/>
    <col min="4853" max="4853" width="17.25" style="136" customWidth="1"/>
    <col min="4854" max="4854" width="9" style="136"/>
    <col min="4855" max="4857" width="5.625" style="136" customWidth="1"/>
    <col min="4858" max="4858" width="9" style="136"/>
    <col min="4859" max="4859" width="16.625" style="136" customWidth="1"/>
    <col min="4860" max="4860" width="8.5" style="136" customWidth="1"/>
    <col min="4861" max="4861" width="22.75" style="136" customWidth="1"/>
    <col min="4862" max="5106" width="9" style="136"/>
    <col min="5107" max="5107" width="22.75" style="136" customWidth="1"/>
    <col min="5108" max="5108" width="9.625" style="136" customWidth="1"/>
    <col min="5109" max="5109" width="17.25" style="136" customWidth="1"/>
    <col min="5110" max="5110" width="9" style="136"/>
    <col min="5111" max="5113" width="5.625" style="136" customWidth="1"/>
    <col min="5114" max="5114" width="9" style="136"/>
    <col min="5115" max="5115" width="16.625" style="136" customWidth="1"/>
    <col min="5116" max="5116" width="8.5" style="136" customWidth="1"/>
    <col min="5117" max="5117" width="22.75" style="136" customWidth="1"/>
    <col min="5118" max="5362" width="9" style="136"/>
    <col min="5363" max="5363" width="22.75" style="136" customWidth="1"/>
    <col min="5364" max="5364" width="9.625" style="136" customWidth="1"/>
    <col min="5365" max="5365" width="17.25" style="136" customWidth="1"/>
    <col min="5366" max="5366" width="9" style="136"/>
    <col min="5367" max="5369" width="5.625" style="136" customWidth="1"/>
    <col min="5370" max="5370" width="9" style="136"/>
    <col min="5371" max="5371" width="16.625" style="136" customWidth="1"/>
    <col min="5372" max="5372" width="8.5" style="136" customWidth="1"/>
    <col min="5373" max="5373" width="22.75" style="136" customWidth="1"/>
    <col min="5374" max="5618" width="9" style="136"/>
    <col min="5619" max="5619" width="22.75" style="136" customWidth="1"/>
    <col min="5620" max="5620" width="9.625" style="136" customWidth="1"/>
    <col min="5621" max="5621" width="17.25" style="136" customWidth="1"/>
    <col min="5622" max="5622" width="9" style="136"/>
    <col min="5623" max="5625" width="5.625" style="136" customWidth="1"/>
    <col min="5626" max="5626" width="9" style="136"/>
    <col min="5627" max="5627" width="16.625" style="136" customWidth="1"/>
    <col min="5628" max="5628" width="8.5" style="136" customWidth="1"/>
    <col min="5629" max="5629" width="22.75" style="136" customWidth="1"/>
    <col min="5630" max="5874" width="9" style="136"/>
    <col min="5875" max="5875" width="22.75" style="136" customWidth="1"/>
    <col min="5876" max="5876" width="9.625" style="136" customWidth="1"/>
    <col min="5877" max="5877" width="17.25" style="136" customWidth="1"/>
    <col min="5878" max="5878" width="9" style="136"/>
    <col min="5879" max="5881" width="5.625" style="136" customWidth="1"/>
    <col min="5882" max="5882" width="9" style="136"/>
    <col min="5883" max="5883" width="16.625" style="136" customWidth="1"/>
    <col min="5884" max="5884" width="8.5" style="136" customWidth="1"/>
    <col min="5885" max="5885" width="22.75" style="136" customWidth="1"/>
    <col min="5886" max="6130" width="9" style="136"/>
    <col min="6131" max="6131" width="22.75" style="136" customWidth="1"/>
    <col min="6132" max="6132" width="9.625" style="136" customWidth="1"/>
    <col min="6133" max="6133" width="17.25" style="136" customWidth="1"/>
    <col min="6134" max="6134" width="9" style="136"/>
    <col min="6135" max="6137" width="5.625" style="136" customWidth="1"/>
    <col min="6138" max="6138" width="9" style="136"/>
    <col min="6139" max="6139" width="16.625" style="136" customWidth="1"/>
    <col min="6140" max="6140" width="8.5" style="136" customWidth="1"/>
    <col min="6141" max="6141" width="22.75" style="136" customWidth="1"/>
    <col min="6142" max="6386" width="9" style="136"/>
    <col min="6387" max="6387" width="22.75" style="136" customWidth="1"/>
    <col min="6388" max="6388" width="9.625" style="136" customWidth="1"/>
    <col min="6389" max="6389" width="17.25" style="136" customWidth="1"/>
    <col min="6390" max="6390" width="9" style="136"/>
    <col min="6391" max="6393" width="5.625" style="136" customWidth="1"/>
    <col min="6394" max="6394" width="9" style="136"/>
    <col min="6395" max="6395" width="16.625" style="136" customWidth="1"/>
    <col min="6396" max="6396" width="8.5" style="136" customWidth="1"/>
    <col min="6397" max="6397" width="22.75" style="136" customWidth="1"/>
    <col min="6398" max="6642" width="9" style="136"/>
    <col min="6643" max="6643" width="22.75" style="136" customWidth="1"/>
    <col min="6644" max="6644" width="9.625" style="136" customWidth="1"/>
    <col min="6645" max="6645" width="17.25" style="136" customWidth="1"/>
    <col min="6646" max="6646" width="9" style="136"/>
    <col min="6647" max="6649" width="5.625" style="136" customWidth="1"/>
    <col min="6650" max="6650" width="9" style="136"/>
    <col min="6651" max="6651" width="16.625" style="136" customWidth="1"/>
    <col min="6652" max="6652" width="8.5" style="136" customWidth="1"/>
    <col min="6653" max="6653" width="22.75" style="136" customWidth="1"/>
    <col min="6654" max="6898" width="9" style="136"/>
    <col min="6899" max="6899" width="22.75" style="136" customWidth="1"/>
    <col min="6900" max="6900" width="9.625" style="136" customWidth="1"/>
    <col min="6901" max="6901" width="17.25" style="136" customWidth="1"/>
    <col min="6902" max="6902" width="9" style="136"/>
    <col min="6903" max="6905" width="5.625" style="136" customWidth="1"/>
    <col min="6906" max="6906" width="9" style="136"/>
    <col min="6907" max="6907" width="16.625" style="136" customWidth="1"/>
    <col min="6908" max="6908" width="8.5" style="136" customWidth="1"/>
    <col min="6909" max="6909" width="22.75" style="136" customWidth="1"/>
    <col min="6910" max="7154" width="9" style="136"/>
    <col min="7155" max="7155" width="22.75" style="136" customWidth="1"/>
    <col min="7156" max="7156" width="9.625" style="136" customWidth="1"/>
    <col min="7157" max="7157" width="17.25" style="136" customWidth="1"/>
    <col min="7158" max="7158" width="9" style="136"/>
    <col min="7159" max="7161" width="5.625" style="136" customWidth="1"/>
    <col min="7162" max="7162" width="9" style="136"/>
    <col min="7163" max="7163" width="16.625" style="136" customWidth="1"/>
    <col min="7164" max="7164" width="8.5" style="136" customWidth="1"/>
    <col min="7165" max="7165" width="22.75" style="136" customWidth="1"/>
    <col min="7166" max="7410" width="9" style="136"/>
    <col min="7411" max="7411" width="22.75" style="136" customWidth="1"/>
    <col min="7412" max="7412" width="9.625" style="136" customWidth="1"/>
    <col min="7413" max="7413" width="17.25" style="136" customWidth="1"/>
    <col min="7414" max="7414" width="9" style="136"/>
    <col min="7415" max="7417" width="5.625" style="136" customWidth="1"/>
    <col min="7418" max="7418" width="9" style="136"/>
    <col min="7419" max="7419" width="16.625" style="136" customWidth="1"/>
    <col min="7420" max="7420" width="8.5" style="136" customWidth="1"/>
    <col min="7421" max="7421" width="22.75" style="136" customWidth="1"/>
    <col min="7422" max="7666" width="9" style="136"/>
    <col min="7667" max="7667" width="22.75" style="136" customWidth="1"/>
    <col min="7668" max="7668" width="9.625" style="136" customWidth="1"/>
    <col min="7669" max="7669" width="17.25" style="136" customWidth="1"/>
    <col min="7670" max="7670" width="9" style="136"/>
    <col min="7671" max="7673" width="5.625" style="136" customWidth="1"/>
    <col min="7674" max="7674" width="9" style="136"/>
    <col min="7675" max="7675" width="16.625" style="136" customWidth="1"/>
    <col min="7676" max="7676" width="8.5" style="136" customWidth="1"/>
    <col min="7677" max="7677" width="22.75" style="136" customWidth="1"/>
    <col min="7678" max="7922" width="9" style="136"/>
    <col min="7923" max="7923" width="22.75" style="136" customWidth="1"/>
    <col min="7924" max="7924" width="9.625" style="136" customWidth="1"/>
    <col min="7925" max="7925" width="17.25" style="136" customWidth="1"/>
    <col min="7926" max="7926" width="9" style="136"/>
    <col min="7927" max="7929" width="5.625" style="136" customWidth="1"/>
    <col min="7930" max="7930" width="9" style="136"/>
    <col min="7931" max="7931" width="16.625" style="136" customWidth="1"/>
    <col min="7932" max="7932" width="8.5" style="136" customWidth="1"/>
    <col min="7933" max="7933" width="22.75" style="136" customWidth="1"/>
    <col min="7934" max="8178" width="9" style="136"/>
    <col min="8179" max="8179" width="22.75" style="136" customWidth="1"/>
    <col min="8180" max="8180" width="9.625" style="136" customWidth="1"/>
    <col min="8181" max="8181" width="17.25" style="136" customWidth="1"/>
    <col min="8182" max="8182" width="9" style="136"/>
    <col min="8183" max="8185" width="5.625" style="136" customWidth="1"/>
    <col min="8186" max="8186" width="9" style="136"/>
    <col min="8187" max="8187" width="16.625" style="136" customWidth="1"/>
    <col min="8188" max="8188" width="8.5" style="136" customWidth="1"/>
    <col min="8189" max="8189" width="22.75" style="136" customWidth="1"/>
    <col min="8190" max="8434" width="9" style="136"/>
    <col min="8435" max="8435" width="22.75" style="136" customWidth="1"/>
    <col min="8436" max="8436" width="9.625" style="136" customWidth="1"/>
    <col min="8437" max="8437" width="17.25" style="136" customWidth="1"/>
    <col min="8438" max="8438" width="9" style="136"/>
    <col min="8439" max="8441" width="5.625" style="136" customWidth="1"/>
    <col min="8442" max="8442" width="9" style="136"/>
    <col min="8443" max="8443" width="16.625" style="136" customWidth="1"/>
    <col min="8444" max="8444" width="8.5" style="136" customWidth="1"/>
    <col min="8445" max="8445" width="22.75" style="136" customWidth="1"/>
    <col min="8446" max="8690" width="9" style="136"/>
    <col min="8691" max="8691" width="22.75" style="136" customWidth="1"/>
    <col min="8692" max="8692" width="9.625" style="136" customWidth="1"/>
    <col min="8693" max="8693" width="17.25" style="136" customWidth="1"/>
    <col min="8694" max="8694" width="9" style="136"/>
    <col min="8695" max="8697" width="5.625" style="136" customWidth="1"/>
    <col min="8698" max="8698" width="9" style="136"/>
    <col min="8699" max="8699" width="16.625" style="136" customWidth="1"/>
    <col min="8700" max="8700" width="8.5" style="136" customWidth="1"/>
    <col min="8701" max="8701" width="22.75" style="136" customWidth="1"/>
    <col min="8702" max="8946" width="9" style="136"/>
    <col min="8947" max="8947" width="22.75" style="136" customWidth="1"/>
    <col min="8948" max="8948" width="9.625" style="136" customWidth="1"/>
    <col min="8949" max="8949" width="17.25" style="136" customWidth="1"/>
    <col min="8950" max="8950" width="9" style="136"/>
    <col min="8951" max="8953" width="5.625" style="136" customWidth="1"/>
    <col min="8954" max="8954" width="9" style="136"/>
    <col min="8955" max="8955" width="16.625" style="136" customWidth="1"/>
    <col min="8956" max="8956" width="8.5" style="136" customWidth="1"/>
    <col min="8957" max="8957" width="22.75" style="136" customWidth="1"/>
    <col min="8958" max="9202" width="9" style="136"/>
    <col min="9203" max="9203" width="22.75" style="136" customWidth="1"/>
    <col min="9204" max="9204" width="9.625" style="136" customWidth="1"/>
    <col min="9205" max="9205" width="17.25" style="136" customWidth="1"/>
    <col min="9206" max="9206" width="9" style="136"/>
    <col min="9207" max="9209" width="5.625" style="136" customWidth="1"/>
    <col min="9210" max="9210" width="9" style="136"/>
    <col min="9211" max="9211" width="16.625" style="136" customWidth="1"/>
    <col min="9212" max="9212" width="8.5" style="136" customWidth="1"/>
    <col min="9213" max="9213" width="22.75" style="136" customWidth="1"/>
    <col min="9214" max="9458" width="9" style="136"/>
    <col min="9459" max="9459" width="22.75" style="136" customWidth="1"/>
    <col min="9460" max="9460" width="9.625" style="136" customWidth="1"/>
    <col min="9461" max="9461" width="17.25" style="136" customWidth="1"/>
    <col min="9462" max="9462" width="9" style="136"/>
    <col min="9463" max="9465" width="5.625" style="136" customWidth="1"/>
    <col min="9466" max="9466" width="9" style="136"/>
    <col min="9467" max="9467" width="16.625" style="136" customWidth="1"/>
    <col min="9468" max="9468" width="8.5" style="136" customWidth="1"/>
    <col min="9469" max="9469" width="22.75" style="136" customWidth="1"/>
    <col min="9470" max="9714" width="9" style="136"/>
    <col min="9715" max="9715" width="22.75" style="136" customWidth="1"/>
    <col min="9716" max="9716" width="9.625" style="136" customWidth="1"/>
    <col min="9717" max="9717" width="17.25" style="136" customWidth="1"/>
    <col min="9718" max="9718" width="9" style="136"/>
    <col min="9719" max="9721" width="5.625" style="136" customWidth="1"/>
    <col min="9722" max="9722" width="9" style="136"/>
    <col min="9723" max="9723" width="16.625" style="136" customWidth="1"/>
    <col min="9724" max="9724" width="8.5" style="136" customWidth="1"/>
    <col min="9725" max="9725" width="22.75" style="136" customWidth="1"/>
    <col min="9726" max="9970" width="9" style="136"/>
    <col min="9971" max="9971" width="22.75" style="136" customWidth="1"/>
    <col min="9972" max="9972" width="9.625" style="136" customWidth="1"/>
    <col min="9973" max="9973" width="17.25" style="136" customWidth="1"/>
    <col min="9974" max="9974" width="9" style="136"/>
    <col min="9975" max="9977" width="5.625" style="136" customWidth="1"/>
    <col min="9978" max="9978" width="9" style="136"/>
    <col min="9979" max="9979" width="16.625" style="136" customWidth="1"/>
    <col min="9980" max="9980" width="8.5" style="136" customWidth="1"/>
    <col min="9981" max="9981" width="22.75" style="136" customWidth="1"/>
    <col min="9982" max="10226" width="9" style="136"/>
    <col min="10227" max="10227" width="22.75" style="136" customWidth="1"/>
    <col min="10228" max="10228" width="9.625" style="136" customWidth="1"/>
    <col min="10229" max="10229" width="17.25" style="136" customWidth="1"/>
    <col min="10230" max="10230" width="9" style="136"/>
    <col min="10231" max="10233" width="5.625" style="136" customWidth="1"/>
    <col min="10234" max="10234" width="9" style="136"/>
    <col min="10235" max="10235" width="16.625" style="136" customWidth="1"/>
    <col min="10236" max="10236" width="8.5" style="136" customWidth="1"/>
    <col min="10237" max="10237" width="22.75" style="136" customWidth="1"/>
    <col min="10238" max="10482" width="9" style="136"/>
    <col min="10483" max="10483" width="22.75" style="136" customWidth="1"/>
    <col min="10484" max="10484" width="9.625" style="136" customWidth="1"/>
    <col min="10485" max="10485" width="17.25" style="136" customWidth="1"/>
    <col min="10486" max="10486" width="9" style="136"/>
    <col min="10487" max="10489" width="5.625" style="136" customWidth="1"/>
    <col min="10490" max="10490" width="9" style="136"/>
    <col min="10491" max="10491" width="16.625" style="136" customWidth="1"/>
    <col min="10492" max="10492" width="8.5" style="136" customWidth="1"/>
    <col min="10493" max="10493" width="22.75" style="136" customWidth="1"/>
    <col min="10494" max="10738" width="9" style="136"/>
    <col min="10739" max="10739" width="22.75" style="136" customWidth="1"/>
    <col min="10740" max="10740" width="9.625" style="136" customWidth="1"/>
    <col min="10741" max="10741" width="17.25" style="136" customWidth="1"/>
    <col min="10742" max="10742" width="9" style="136"/>
    <col min="10743" max="10745" width="5.625" style="136" customWidth="1"/>
    <col min="10746" max="10746" width="9" style="136"/>
    <col min="10747" max="10747" width="16.625" style="136" customWidth="1"/>
    <col min="10748" max="10748" width="8.5" style="136" customWidth="1"/>
    <col min="10749" max="10749" width="22.75" style="136" customWidth="1"/>
    <col min="10750" max="10994" width="9" style="136"/>
    <col min="10995" max="10995" width="22.75" style="136" customWidth="1"/>
    <col min="10996" max="10996" width="9.625" style="136" customWidth="1"/>
    <col min="10997" max="10997" width="17.25" style="136" customWidth="1"/>
    <col min="10998" max="10998" width="9" style="136"/>
    <col min="10999" max="11001" width="5.625" style="136" customWidth="1"/>
    <col min="11002" max="11002" width="9" style="136"/>
    <col min="11003" max="11003" width="16.625" style="136" customWidth="1"/>
    <col min="11004" max="11004" width="8.5" style="136" customWidth="1"/>
    <col min="11005" max="11005" width="22.75" style="136" customWidth="1"/>
    <col min="11006" max="11250" width="9" style="136"/>
    <col min="11251" max="11251" width="22.75" style="136" customWidth="1"/>
    <col min="11252" max="11252" width="9.625" style="136" customWidth="1"/>
    <col min="11253" max="11253" width="17.25" style="136" customWidth="1"/>
    <col min="11254" max="11254" width="9" style="136"/>
    <col min="11255" max="11257" width="5.625" style="136" customWidth="1"/>
    <col min="11258" max="11258" width="9" style="136"/>
    <col min="11259" max="11259" width="16.625" style="136" customWidth="1"/>
    <col min="11260" max="11260" width="8.5" style="136" customWidth="1"/>
    <col min="11261" max="11261" width="22.75" style="136" customWidth="1"/>
    <col min="11262" max="11506" width="9" style="136"/>
    <col min="11507" max="11507" width="22.75" style="136" customWidth="1"/>
    <col min="11508" max="11508" width="9.625" style="136" customWidth="1"/>
    <col min="11509" max="11509" width="17.25" style="136" customWidth="1"/>
    <col min="11510" max="11510" width="9" style="136"/>
    <col min="11511" max="11513" width="5.625" style="136" customWidth="1"/>
    <col min="11514" max="11514" width="9" style="136"/>
    <col min="11515" max="11515" width="16.625" style="136" customWidth="1"/>
    <col min="11516" max="11516" width="8.5" style="136" customWidth="1"/>
    <col min="11517" max="11517" width="22.75" style="136" customWidth="1"/>
    <col min="11518" max="11762" width="9" style="136"/>
    <col min="11763" max="11763" width="22.75" style="136" customWidth="1"/>
    <col min="11764" max="11764" width="9.625" style="136" customWidth="1"/>
    <col min="11765" max="11765" width="17.25" style="136" customWidth="1"/>
    <col min="11766" max="11766" width="9" style="136"/>
    <col min="11767" max="11769" width="5.625" style="136" customWidth="1"/>
    <col min="11770" max="11770" width="9" style="136"/>
    <col min="11771" max="11771" width="16.625" style="136" customWidth="1"/>
    <col min="11772" max="11772" width="8.5" style="136" customWidth="1"/>
    <col min="11773" max="11773" width="22.75" style="136" customWidth="1"/>
    <col min="11774" max="12018" width="9" style="136"/>
    <col min="12019" max="12019" width="22.75" style="136" customWidth="1"/>
    <col min="12020" max="12020" width="9.625" style="136" customWidth="1"/>
    <col min="12021" max="12021" width="17.25" style="136" customWidth="1"/>
    <col min="12022" max="12022" width="9" style="136"/>
    <col min="12023" max="12025" width="5.625" style="136" customWidth="1"/>
    <col min="12026" max="12026" width="9" style="136"/>
    <col min="12027" max="12027" width="16.625" style="136" customWidth="1"/>
    <col min="12028" max="12028" width="8.5" style="136" customWidth="1"/>
    <col min="12029" max="12029" width="22.75" style="136" customWidth="1"/>
    <col min="12030" max="12274" width="9" style="136"/>
    <col min="12275" max="12275" width="22.75" style="136" customWidth="1"/>
    <col min="12276" max="12276" width="9.625" style="136" customWidth="1"/>
    <col min="12277" max="12277" width="17.25" style="136" customWidth="1"/>
    <col min="12278" max="12278" width="9" style="136"/>
    <col min="12279" max="12281" width="5.625" style="136" customWidth="1"/>
    <col min="12282" max="12282" width="9" style="136"/>
    <col min="12283" max="12283" width="16.625" style="136" customWidth="1"/>
    <col min="12284" max="12284" width="8.5" style="136" customWidth="1"/>
    <col min="12285" max="12285" width="22.75" style="136" customWidth="1"/>
    <col min="12286" max="12530" width="9" style="136"/>
    <col min="12531" max="12531" width="22.75" style="136" customWidth="1"/>
    <col min="12532" max="12532" width="9.625" style="136" customWidth="1"/>
    <col min="12533" max="12533" width="17.25" style="136" customWidth="1"/>
    <col min="12534" max="12534" width="9" style="136"/>
    <col min="12535" max="12537" width="5.625" style="136" customWidth="1"/>
    <col min="12538" max="12538" width="9" style="136"/>
    <col min="12539" max="12539" width="16.625" style="136" customWidth="1"/>
    <col min="12540" max="12540" width="8.5" style="136" customWidth="1"/>
    <col min="12541" max="12541" width="22.75" style="136" customWidth="1"/>
    <col min="12542" max="12786" width="9" style="136"/>
    <col min="12787" max="12787" width="22.75" style="136" customWidth="1"/>
    <col min="12788" max="12788" width="9.625" style="136" customWidth="1"/>
    <col min="12789" max="12789" width="17.25" style="136" customWidth="1"/>
    <col min="12790" max="12790" width="9" style="136"/>
    <col min="12791" max="12793" width="5.625" style="136" customWidth="1"/>
    <col min="12794" max="12794" width="9" style="136"/>
    <col min="12795" max="12795" width="16.625" style="136" customWidth="1"/>
    <col min="12796" max="12796" width="8.5" style="136" customWidth="1"/>
    <col min="12797" max="12797" width="22.75" style="136" customWidth="1"/>
    <col min="12798" max="13042" width="9" style="136"/>
    <col min="13043" max="13043" width="22.75" style="136" customWidth="1"/>
    <col min="13044" max="13044" width="9.625" style="136" customWidth="1"/>
    <col min="13045" max="13045" width="17.25" style="136" customWidth="1"/>
    <col min="13046" max="13046" width="9" style="136"/>
    <col min="13047" max="13049" width="5.625" style="136" customWidth="1"/>
    <col min="13050" max="13050" width="9" style="136"/>
    <col min="13051" max="13051" width="16.625" style="136" customWidth="1"/>
    <col min="13052" max="13052" width="8.5" style="136" customWidth="1"/>
    <col min="13053" max="13053" width="22.75" style="136" customWidth="1"/>
    <col min="13054" max="13298" width="9" style="136"/>
    <col min="13299" max="13299" width="22.75" style="136" customWidth="1"/>
    <col min="13300" max="13300" width="9.625" style="136" customWidth="1"/>
    <col min="13301" max="13301" width="17.25" style="136" customWidth="1"/>
    <col min="13302" max="13302" width="9" style="136"/>
    <col min="13303" max="13305" width="5.625" style="136" customWidth="1"/>
    <col min="13306" max="13306" width="9" style="136"/>
    <col min="13307" max="13307" width="16.625" style="136" customWidth="1"/>
    <col min="13308" max="13308" width="8.5" style="136" customWidth="1"/>
    <col min="13309" max="13309" width="22.75" style="136" customWidth="1"/>
    <col min="13310" max="13554" width="9" style="136"/>
    <col min="13555" max="13555" width="22.75" style="136" customWidth="1"/>
    <col min="13556" max="13556" width="9.625" style="136" customWidth="1"/>
    <col min="13557" max="13557" width="17.25" style="136" customWidth="1"/>
    <col min="13558" max="13558" width="9" style="136"/>
    <col min="13559" max="13561" width="5.625" style="136" customWidth="1"/>
    <col min="13562" max="13562" width="9" style="136"/>
    <col min="13563" max="13563" width="16.625" style="136" customWidth="1"/>
    <col min="13564" max="13564" width="8.5" style="136" customWidth="1"/>
    <col min="13565" max="13565" width="22.75" style="136" customWidth="1"/>
    <col min="13566" max="13810" width="9" style="136"/>
    <col min="13811" max="13811" width="22.75" style="136" customWidth="1"/>
    <col min="13812" max="13812" width="9.625" style="136" customWidth="1"/>
    <col min="13813" max="13813" width="17.25" style="136" customWidth="1"/>
    <col min="13814" max="13814" width="9" style="136"/>
    <col min="13815" max="13817" width="5.625" style="136" customWidth="1"/>
    <col min="13818" max="13818" width="9" style="136"/>
    <col min="13819" max="13819" width="16.625" style="136" customWidth="1"/>
    <col min="13820" max="13820" width="8.5" style="136" customWidth="1"/>
    <col min="13821" max="13821" width="22.75" style="136" customWidth="1"/>
    <col min="13822" max="14066" width="9" style="136"/>
    <col min="14067" max="14067" width="22.75" style="136" customWidth="1"/>
    <col min="14068" max="14068" width="9.625" style="136" customWidth="1"/>
    <col min="14069" max="14069" width="17.25" style="136" customWidth="1"/>
    <col min="14070" max="14070" width="9" style="136"/>
    <col min="14071" max="14073" width="5.625" style="136" customWidth="1"/>
    <col min="14074" max="14074" width="9" style="136"/>
    <col min="14075" max="14075" width="16.625" style="136" customWidth="1"/>
    <col min="14076" max="14076" width="8.5" style="136" customWidth="1"/>
    <col min="14077" max="14077" width="22.75" style="136" customWidth="1"/>
    <col min="14078" max="14322" width="9" style="136"/>
    <col min="14323" max="14323" width="22.75" style="136" customWidth="1"/>
    <col min="14324" max="14324" width="9.625" style="136" customWidth="1"/>
    <col min="14325" max="14325" width="17.25" style="136" customWidth="1"/>
    <col min="14326" max="14326" width="9" style="136"/>
    <col min="14327" max="14329" width="5.625" style="136" customWidth="1"/>
    <col min="14330" max="14330" width="9" style="136"/>
    <col min="14331" max="14331" width="16.625" style="136" customWidth="1"/>
    <col min="14332" max="14332" width="8.5" style="136" customWidth="1"/>
    <col min="14333" max="14333" width="22.75" style="136" customWidth="1"/>
    <col min="14334" max="14578" width="9" style="136"/>
    <col min="14579" max="14579" width="22.75" style="136" customWidth="1"/>
    <col min="14580" max="14580" width="9.625" style="136" customWidth="1"/>
    <col min="14581" max="14581" width="17.25" style="136" customWidth="1"/>
    <col min="14582" max="14582" width="9" style="136"/>
    <col min="14583" max="14585" width="5.625" style="136" customWidth="1"/>
    <col min="14586" max="14586" width="9" style="136"/>
    <col min="14587" max="14587" width="16.625" style="136" customWidth="1"/>
    <col min="14588" max="14588" width="8.5" style="136" customWidth="1"/>
    <col min="14589" max="14589" width="22.75" style="136" customWidth="1"/>
    <col min="14590" max="14834" width="9" style="136"/>
    <col min="14835" max="14835" width="22.75" style="136" customWidth="1"/>
    <col min="14836" max="14836" width="9.625" style="136" customWidth="1"/>
    <col min="14837" max="14837" width="17.25" style="136" customWidth="1"/>
    <col min="14838" max="14838" width="9" style="136"/>
    <col min="14839" max="14841" width="5.625" style="136" customWidth="1"/>
    <col min="14842" max="14842" width="9" style="136"/>
    <col min="14843" max="14843" width="16.625" style="136" customWidth="1"/>
    <col min="14844" max="14844" width="8.5" style="136" customWidth="1"/>
    <col min="14845" max="14845" width="22.75" style="136" customWidth="1"/>
    <col min="14846" max="15090" width="9" style="136"/>
    <col min="15091" max="15091" width="22.75" style="136" customWidth="1"/>
    <col min="15092" max="15092" width="9.625" style="136" customWidth="1"/>
    <col min="15093" max="15093" width="17.25" style="136" customWidth="1"/>
    <col min="15094" max="15094" width="9" style="136"/>
    <col min="15095" max="15097" width="5.625" style="136" customWidth="1"/>
    <col min="15098" max="15098" width="9" style="136"/>
    <col min="15099" max="15099" width="16.625" style="136" customWidth="1"/>
    <col min="15100" max="15100" width="8.5" style="136" customWidth="1"/>
    <col min="15101" max="15101" width="22.75" style="136" customWidth="1"/>
    <col min="15102" max="15346" width="9" style="136"/>
    <col min="15347" max="15347" width="22.75" style="136" customWidth="1"/>
    <col min="15348" max="15348" width="9.625" style="136" customWidth="1"/>
    <col min="15349" max="15349" width="17.25" style="136" customWidth="1"/>
    <col min="15350" max="15350" width="9" style="136"/>
    <col min="15351" max="15353" width="5.625" style="136" customWidth="1"/>
    <col min="15354" max="15354" width="9" style="136"/>
    <col min="15355" max="15355" width="16.625" style="136" customWidth="1"/>
    <col min="15356" max="15356" width="8.5" style="136" customWidth="1"/>
    <col min="15357" max="15357" width="22.75" style="136" customWidth="1"/>
    <col min="15358" max="15602" width="9" style="136"/>
    <col min="15603" max="15603" width="22.75" style="136" customWidth="1"/>
    <col min="15604" max="15604" width="9.625" style="136" customWidth="1"/>
    <col min="15605" max="15605" width="17.25" style="136" customWidth="1"/>
    <col min="15606" max="15606" width="9" style="136"/>
    <col min="15607" max="15609" width="5.625" style="136" customWidth="1"/>
    <col min="15610" max="15610" width="9" style="136"/>
    <col min="15611" max="15611" width="16.625" style="136" customWidth="1"/>
    <col min="15612" max="15612" width="8.5" style="136" customWidth="1"/>
    <col min="15613" max="15613" width="22.75" style="136" customWidth="1"/>
    <col min="15614" max="15858" width="9" style="136"/>
    <col min="15859" max="15859" width="22.75" style="136" customWidth="1"/>
    <col min="15860" max="15860" width="9.625" style="136" customWidth="1"/>
    <col min="15861" max="15861" width="17.25" style="136" customWidth="1"/>
    <col min="15862" max="15862" width="9" style="136"/>
    <col min="15863" max="15865" width="5.625" style="136" customWidth="1"/>
    <col min="15866" max="15866" width="9" style="136"/>
    <col min="15867" max="15867" width="16.625" style="136" customWidth="1"/>
    <col min="15868" max="15868" width="8.5" style="136" customWidth="1"/>
    <col min="15869" max="15869" width="22.75" style="136" customWidth="1"/>
    <col min="15870" max="16114" width="9" style="136"/>
    <col min="16115" max="16115" width="22.75" style="136" customWidth="1"/>
    <col min="16116" max="16116" width="9.625" style="136" customWidth="1"/>
    <col min="16117" max="16117" width="17.25" style="136" customWidth="1"/>
    <col min="16118" max="16118" width="9" style="136"/>
    <col min="16119" max="16121" width="5.625" style="136" customWidth="1"/>
    <col min="16122" max="16122" width="9" style="136"/>
    <col min="16123" max="16123" width="16.625" style="136" customWidth="1"/>
    <col min="16124" max="16124" width="8.5" style="136" customWidth="1"/>
    <col min="16125" max="16125" width="22.75" style="136" customWidth="1"/>
    <col min="16126" max="16384" width="9" style="136"/>
  </cols>
  <sheetData>
    <row r="1" spans="1:47" ht="35.25" customHeight="1" x14ac:dyDescent="0.15">
      <c r="A1" s="135" t="s">
        <v>102</v>
      </c>
      <c r="I1" s="135"/>
      <c r="Q1" s="135"/>
      <c r="Y1" s="135"/>
      <c r="AG1" s="135"/>
      <c r="AO1" s="135"/>
    </row>
    <row r="2" spans="1:47" ht="35.25" customHeight="1" thickBot="1" x14ac:dyDescent="0.2">
      <c r="A2" s="135" t="s">
        <v>48</v>
      </c>
      <c r="B2" s="135"/>
      <c r="C2" s="135"/>
      <c r="D2" s="135"/>
      <c r="E2" s="135"/>
      <c r="F2" s="135"/>
      <c r="G2" s="135"/>
      <c r="I2" s="135"/>
      <c r="J2" s="135"/>
      <c r="K2" s="135"/>
      <c r="L2" s="135"/>
      <c r="M2" s="135"/>
      <c r="N2" s="135"/>
      <c r="O2" s="135"/>
      <c r="Q2" s="135" t="s">
        <v>49</v>
      </c>
      <c r="R2" s="135"/>
      <c r="S2" s="135"/>
      <c r="T2" s="135"/>
      <c r="U2" s="135"/>
      <c r="V2" s="135"/>
      <c r="W2" s="135"/>
      <c r="Y2" s="135"/>
      <c r="Z2" s="135"/>
      <c r="AA2" s="135"/>
      <c r="AB2" s="135"/>
      <c r="AC2" s="135"/>
      <c r="AD2" s="135"/>
      <c r="AE2" s="135"/>
      <c r="AG2" s="135" t="s">
        <v>117</v>
      </c>
      <c r="AH2" s="135"/>
      <c r="AI2" s="135"/>
      <c r="AJ2" s="135"/>
      <c r="AK2" s="135"/>
      <c r="AL2" s="135"/>
      <c r="AM2" s="135"/>
      <c r="AO2" s="135" t="s">
        <v>118</v>
      </c>
      <c r="AP2" s="135"/>
      <c r="AQ2" s="135"/>
      <c r="AR2" s="135"/>
      <c r="AS2" s="135"/>
      <c r="AT2" s="135"/>
      <c r="AU2" s="135"/>
    </row>
    <row r="3" spans="1:47" ht="35.25" customHeight="1" x14ac:dyDescent="0.15">
      <c r="A3" s="145" t="s">
        <v>103</v>
      </c>
      <c r="B3" s="146" t="s">
        <v>4</v>
      </c>
      <c r="C3" s="147"/>
      <c r="D3" s="147"/>
      <c r="E3" s="147"/>
      <c r="F3" s="148"/>
      <c r="G3" s="149" t="s">
        <v>103</v>
      </c>
      <c r="I3" s="145" t="s">
        <v>103</v>
      </c>
      <c r="J3" s="146" t="s">
        <v>4</v>
      </c>
      <c r="K3" s="147"/>
      <c r="L3" s="147"/>
      <c r="M3" s="147"/>
      <c r="N3" s="148"/>
      <c r="O3" s="149" t="s">
        <v>103</v>
      </c>
      <c r="Q3" s="145" t="s">
        <v>103</v>
      </c>
      <c r="R3" s="146" t="s">
        <v>4</v>
      </c>
      <c r="S3" s="147"/>
      <c r="T3" s="147"/>
      <c r="U3" s="147"/>
      <c r="V3" s="148"/>
      <c r="W3" s="149" t="s">
        <v>103</v>
      </c>
      <c r="Y3" s="145" t="s">
        <v>103</v>
      </c>
      <c r="Z3" s="146" t="s">
        <v>4</v>
      </c>
      <c r="AA3" s="147"/>
      <c r="AB3" s="147"/>
      <c r="AC3" s="147"/>
      <c r="AD3" s="148"/>
      <c r="AE3" s="149" t="s">
        <v>103</v>
      </c>
      <c r="AG3" s="145" t="s">
        <v>103</v>
      </c>
      <c r="AH3" s="146" t="s">
        <v>119</v>
      </c>
      <c r="AI3" s="147"/>
      <c r="AJ3" s="147"/>
      <c r="AK3" s="147"/>
      <c r="AL3" s="148"/>
      <c r="AM3" s="149" t="s">
        <v>103</v>
      </c>
      <c r="AO3" s="145" t="s">
        <v>103</v>
      </c>
      <c r="AP3" s="146" t="s">
        <v>116</v>
      </c>
      <c r="AQ3" s="147"/>
      <c r="AR3" s="147"/>
      <c r="AS3" s="147"/>
      <c r="AT3" s="148"/>
      <c r="AU3" s="149" t="s">
        <v>103</v>
      </c>
    </row>
    <row r="4" spans="1:47" ht="35.25" customHeight="1" x14ac:dyDescent="0.15">
      <c r="A4" s="150" t="s">
        <v>123</v>
      </c>
      <c r="B4" s="138">
        <v>3</v>
      </c>
      <c r="C4" s="139">
        <v>13</v>
      </c>
      <c r="D4" s="140" t="s">
        <v>104</v>
      </c>
      <c r="E4" s="141">
        <v>11</v>
      </c>
      <c r="F4" s="142">
        <v>0</v>
      </c>
      <c r="G4" s="151" t="s">
        <v>126</v>
      </c>
      <c r="I4" s="150" t="s">
        <v>128</v>
      </c>
      <c r="J4" s="138">
        <v>3</v>
      </c>
      <c r="K4" s="139">
        <v>11</v>
      </c>
      <c r="L4" s="140" t="s">
        <v>105</v>
      </c>
      <c r="M4" s="141">
        <v>2</v>
      </c>
      <c r="N4" s="142">
        <v>0</v>
      </c>
      <c r="O4" s="151" t="s">
        <v>130</v>
      </c>
      <c r="Q4" s="150" t="s">
        <v>132</v>
      </c>
      <c r="R4" s="138">
        <v>0</v>
      </c>
      <c r="S4" s="139">
        <v>7</v>
      </c>
      <c r="T4" s="140" t="s">
        <v>62</v>
      </c>
      <c r="U4" s="141">
        <v>11</v>
      </c>
      <c r="V4" s="142">
        <v>3</v>
      </c>
      <c r="W4" s="151" t="s">
        <v>134</v>
      </c>
      <c r="Y4" s="150" t="s">
        <v>136</v>
      </c>
      <c r="Z4" s="138">
        <v>3</v>
      </c>
      <c r="AA4" s="139">
        <v>10</v>
      </c>
      <c r="AB4" s="140" t="s">
        <v>62</v>
      </c>
      <c r="AC4" s="141">
        <v>12</v>
      </c>
      <c r="AD4" s="142">
        <v>2</v>
      </c>
      <c r="AE4" s="151" t="s">
        <v>135</v>
      </c>
      <c r="AG4" s="150" t="s">
        <v>125</v>
      </c>
      <c r="AH4" s="138">
        <v>2</v>
      </c>
      <c r="AI4" s="139">
        <v>9</v>
      </c>
      <c r="AJ4" s="140" t="s">
        <v>62</v>
      </c>
      <c r="AK4" s="141">
        <v>11</v>
      </c>
      <c r="AL4" s="142">
        <v>3</v>
      </c>
      <c r="AM4" s="151" t="s">
        <v>83</v>
      </c>
      <c r="AO4" s="150" t="s">
        <v>83</v>
      </c>
      <c r="AP4" s="138">
        <v>3</v>
      </c>
      <c r="AQ4" s="139">
        <v>11</v>
      </c>
      <c r="AR4" s="140" t="s">
        <v>62</v>
      </c>
      <c r="AS4" s="141">
        <v>9</v>
      </c>
      <c r="AT4" s="142">
        <v>2</v>
      </c>
      <c r="AU4" s="151" t="s">
        <v>88</v>
      </c>
    </row>
    <row r="5" spans="1:47" ht="35.25" customHeight="1" x14ac:dyDescent="0.15">
      <c r="A5" s="150"/>
      <c r="B5" s="143"/>
      <c r="C5" s="139">
        <v>11</v>
      </c>
      <c r="D5" s="140" t="s">
        <v>62</v>
      </c>
      <c r="E5" s="141">
        <v>6</v>
      </c>
      <c r="F5" s="144"/>
      <c r="G5" s="151"/>
      <c r="I5" s="150"/>
      <c r="J5" s="143"/>
      <c r="K5" s="139">
        <v>12</v>
      </c>
      <c r="L5" s="140" t="s">
        <v>105</v>
      </c>
      <c r="M5" s="141">
        <v>10</v>
      </c>
      <c r="N5" s="144"/>
      <c r="O5" s="151"/>
      <c r="Q5" s="150"/>
      <c r="R5" s="143"/>
      <c r="S5" s="139">
        <v>11</v>
      </c>
      <c r="T5" s="140" t="s">
        <v>111</v>
      </c>
      <c r="U5" s="141">
        <v>13</v>
      </c>
      <c r="V5" s="144"/>
      <c r="W5" s="151"/>
      <c r="Y5" s="150"/>
      <c r="Z5" s="143"/>
      <c r="AA5" s="139">
        <v>10</v>
      </c>
      <c r="AB5" s="140" t="s">
        <v>62</v>
      </c>
      <c r="AC5" s="141">
        <v>12</v>
      </c>
      <c r="AD5" s="144"/>
      <c r="AE5" s="151"/>
      <c r="AG5" s="150"/>
      <c r="AH5" s="143"/>
      <c r="AI5" s="139">
        <v>9</v>
      </c>
      <c r="AJ5" s="140" t="s">
        <v>62</v>
      </c>
      <c r="AK5" s="141">
        <v>11</v>
      </c>
      <c r="AL5" s="144"/>
      <c r="AM5" s="151"/>
      <c r="AO5" s="150"/>
      <c r="AP5" s="143"/>
      <c r="AQ5" s="139">
        <v>12</v>
      </c>
      <c r="AR5" s="140" t="s">
        <v>62</v>
      </c>
      <c r="AS5" s="141">
        <v>14</v>
      </c>
      <c r="AT5" s="144"/>
      <c r="AU5" s="151"/>
    </row>
    <row r="6" spans="1:47" ht="35.25" customHeight="1" x14ac:dyDescent="0.15">
      <c r="A6" s="150"/>
      <c r="B6" s="143"/>
      <c r="C6" s="139">
        <v>11</v>
      </c>
      <c r="D6" s="140" t="s">
        <v>105</v>
      </c>
      <c r="E6" s="141">
        <v>7</v>
      </c>
      <c r="F6" s="144"/>
      <c r="G6" s="151"/>
      <c r="I6" s="150"/>
      <c r="J6" s="143"/>
      <c r="K6" s="139">
        <v>11</v>
      </c>
      <c r="L6" s="140" t="s">
        <v>105</v>
      </c>
      <c r="M6" s="141">
        <v>5</v>
      </c>
      <c r="N6" s="144"/>
      <c r="O6" s="151"/>
      <c r="Q6" s="150"/>
      <c r="R6" s="143"/>
      <c r="S6" s="139">
        <v>9</v>
      </c>
      <c r="T6" s="140" t="s">
        <v>62</v>
      </c>
      <c r="U6" s="141">
        <v>11</v>
      </c>
      <c r="V6" s="144"/>
      <c r="W6" s="151"/>
      <c r="Y6" s="150"/>
      <c r="Z6" s="143"/>
      <c r="AA6" s="139">
        <v>11</v>
      </c>
      <c r="AB6" s="140" t="s">
        <v>62</v>
      </c>
      <c r="AC6" s="141">
        <v>6</v>
      </c>
      <c r="AD6" s="144"/>
      <c r="AE6" s="151"/>
      <c r="AG6" s="150"/>
      <c r="AH6" s="143"/>
      <c r="AI6" s="139">
        <v>11</v>
      </c>
      <c r="AJ6" s="140" t="s">
        <v>62</v>
      </c>
      <c r="AK6" s="141">
        <v>5</v>
      </c>
      <c r="AL6" s="144"/>
      <c r="AM6" s="151"/>
      <c r="AO6" s="150"/>
      <c r="AP6" s="143"/>
      <c r="AQ6" s="139">
        <v>11</v>
      </c>
      <c r="AR6" s="140" t="s">
        <v>62</v>
      </c>
      <c r="AS6" s="141">
        <v>9</v>
      </c>
      <c r="AT6" s="144"/>
      <c r="AU6" s="151"/>
    </row>
    <row r="7" spans="1:47" ht="35.25" customHeight="1" x14ac:dyDescent="0.15">
      <c r="A7" s="150"/>
      <c r="B7" s="143"/>
      <c r="C7" s="139"/>
      <c r="D7" s="140" t="s">
        <v>104</v>
      </c>
      <c r="E7" s="141"/>
      <c r="F7" s="144"/>
      <c r="G7" s="151"/>
      <c r="I7" s="150"/>
      <c r="J7" s="143"/>
      <c r="K7" s="139"/>
      <c r="L7" s="140" t="s">
        <v>105</v>
      </c>
      <c r="M7" s="141"/>
      <c r="N7" s="144"/>
      <c r="O7" s="151"/>
      <c r="Q7" s="150"/>
      <c r="R7" s="143"/>
      <c r="S7" s="139"/>
      <c r="T7" s="140" t="s">
        <v>62</v>
      </c>
      <c r="U7" s="141"/>
      <c r="V7" s="144"/>
      <c r="W7" s="151"/>
      <c r="Y7" s="150"/>
      <c r="Z7" s="143"/>
      <c r="AA7" s="139">
        <v>11</v>
      </c>
      <c r="AB7" s="140" t="s">
        <v>62</v>
      </c>
      <c r="AC7" s="141">
        <v>6</v>
      </c>
      <c r="AD7" s="144"/>
      <c r="AE7" s="151"/>
      <c r="AG7" s="150"/>
      <c r="AH7" s="143"/>
      <c r="AI7" s="139">
        <v>11</v>
      </c>
      <c r="AJ7" s="140" t="s">
        <v>62</v>
      </c>
      <c r="AK7" s="141">
        <v>7</v>
      </c>
      <c r="AL7" s="144"/>
      <c r="AM7" s="151"/>
      <c r="AO7" s="150"/>
      <c r="AP7" s="143"/>
      <c r="AQ7" s="139">
        <v>6</v>
      </c>
      <c r="AR7" s="140" t="s">
        <v>62</v>
      </c>
      <c r="AS7" s="141">
        <v>11</v>
      </c>
      <c r="AT7" s="144"/>
      <c r="AU7" s="151"/>
    </row>
    <row r="8" spans="1:47" ht="35.25" customHeight="1" thickBot="1" x14ac:dyDescent="0.2">
      <c r="A8" s="152"/>
      <c r="B8" s="153"/>
      <c r="C8" s="154"/>
      <c r="D8" s="155" t="s">
        <v>106</v>
      </c>
      <c r="E8" s="156"/>
      <c r="F8" s="157"/>
      <c r="G8" s="158"/>
      <c r="I8" s="152"/>
      <c r="J8" s="153"/>
      <c r="K8" s="154"/>
      <c r="L8" s="155" t="s">
        <v>105</v>
      </c>
      <c r="M8" s="156"/>
      <c r="N8" s="157"/>
      <c r="O8" s="158"/>
      <c r="Q8" s="152"/>
      <c r="R8" s="153"/>
      <c r="S8" s="154"/>
      <c r="T8" s="155" t="s">
        <v>111</v>
      </c>
      <c r="U8" s="156"/>
      <c r="V8" s="157"/>
      <c r="W8" s="158"/>
      <c r="Y8" s="152"/>
      <c r="Z8" s="153"/>
      <c r="AA8" s="154">
        <v>11</v>
      </c>
      <c r="AB8" s="155" t="s">
        <v>62</v>
      </c>
      <c r="AC8" s="156">
        <v>6</v>
      </c>
      <c r="AD8" s="157"/>
      <c r="AE8" s="158"/>
      <c r="AG8" s="152"/>
      <c r="AH8" s="153"/>
      <c r="AI8" s="154">
        <v>9</v>
      </c>
      <c r="AJ8" s="155" t="s">
        <v>62</v>
      </c>
      <c r="AK8" s="156">
        <v>11</v>
      </c>
      <c r="AL8" s="157"/>
      <c r="AM8" s="158"/>
      <c r="AO8" s="152"/>
      <c r="AP8" s="153"/>
      <c r="AQ8" s="154">
        <v>11</v>
      </c>
      <c r="AR8" s="155" t="s">
        <v>62</v>
      </c>
      <c r="AS8" s="156">
        <v>7</v>
      </c>
      <c r="AT8" s="157"/>
      <c r="AU8" s="158"/>
    </row>
    <row r="9" spans="1:47" ht="35.25" customHeight="1" x14ac:dyDescent="0.15">
      <c r="A9" s="145" t="s">
        <v>103</v>
      </c>
      <c r="B9" s="146" t="s">
        <v>5</v>
      </c>
      <c r="C9" s="147"/>
      <c r="D9" s="147"/>
      <c r="E9" s="147"/>
      <c r="F9" s="148"/>
      <c r="G9" s="149" t="s">
        <v>103</v>
      </c>
      <c r="I9" s="145" t="s">
        <v>103</v>
      </c>
      <c r="J9" s="146" t="s">
        <v>5</v>
      </c>
      <c r="K9" s="147"/>
      <c r="L9" s="147"/>
      <c r="M9" s="147"/>
      <c r="N9" s="148"/>
      <c r="O9" s="149" t="s">
        <v>103</v>
      </c>
      <c r="Q9" s="145" t="s">
        <v>103</v>
      </c>
      <c r="R9" s="146" t="s">
        <v>5</v>
      </c>
      <c r="S9" s="147"/>
      <c r="T9" s="147"/>
      <c r="U9" s="147"/>
      <c r="V9" s="148"/>
      <c r="W9" s="149" t="s">
        <v>103</v>
      </c>
      <c r="Y9" s="145" t="s">
        <v>103</v>
      </c>
      <c r="Z9" s="146" t="s">
        <v>5</v>
      </c>
      <c r="AA9" s="147"/>
      <c r="AB9" s="147"/>
      <c r="AC9" s="147"/>
      <c r="AD9" s="148"/>
      <c r="AE9" s="149" t="s">
        <v>103</v>
      </c>
      <c r="AG9" s="145" t="s">
        <v>103</v>
      </c>
      <c r="AH9" s="146" t="s">
        <v>120</v>
      </c>
      <c r="AI9" s="147"/>
      <c r="AJ9" s="147"/>
      <c r="AK9" s="147"/>
      <c r="AL9" s="148"/>
      <c r="AM9" s="149" t="s">
        <v>103</v>
      </c>
      <c r="AO9" s="137"/>
      <c r="AP9" s="137"/>
      <c r="AQ9" s="137"/>
      <c r="AR9" s="137"/>
      <c r="AS9" s="137"/>
      <c r="AT9" s="137"/>
      <c r="AU9" s="137"/>
    </row>
    <row r="10" spans="1:47" ht="35.25" customHeight="1" x14ac:dyDescent="0.15">
      <c r="A10" s="150" t="s">
        <v>76</v>
      </c>
      <c r="B10" s="138">
        <v>3</v>
      </c>
      <c r="C10" s="139">
        <v>11</v>
      </c>
      <c r="D10" s="140" t="s">
        <v>62</v>
      </c>
      <c r="E10" s="141">
        <v>8</v>
      </c>
      <c r="F10" s="142">
        <v>0</v>
      </c>
      <c r="G10" s="151" t="s">
        <v>127</v>
      </c>
      <c r="I10" s="150" t="s">
        <v>129</v>
      </c>
      <c r="J10" s="138">
        <v>3</v>
      </c>
      <c r="K10" s="139">
        <v>9</v>
      </c>
      <c r="L10" s="140" t="s">
        <v>105</v>
      </c>
      <c r="M10" s="141">
        <v>11</v>
      </c>
      <c r="N10" s="142">
        <v>1</v>
      </c>
      <c r="O10" s="151" t="s">
        <v>131</v>
      </c>
      <c r="Q10" s="150" t="s">
        <v>132</v>
      </c>
      <c r="R10" s="138">
        <v>3</v>
      </c>
      <c r="S10" s="139">
        <v>11</v>
      </c>
      <c r="T10" s="140" t="s">
        <v>62</v>
      </c>
      <c r="U10" s="141">
        <v>5</v>
      </c>
      <c r="V10" s="142">
        <v>0</v>
      </c>
      <c r="W10" s="151" t="s">
        <v>135</v>
      </c>
      <c r="Y10" s="150" t="s">
        <v>136</v>
      </c>
      <c r="Z10" s="138">
        <v>3</v>
      </c>
      <c r="AA10" s="139">
        <v>11</v>
      </c>
      <c r="AB10" s="140" t="s">
        <v>62</v>
      </c>
      <c r="AC10" s="141">
        <v>8</v>
      </c>
      <c r="AD10" s="142">
        <v>0</v>
      </c>
      <c r="AE10" s="151" t="s">
        <v>133</v>
      </c>
      <c r="AG10" s="150" t="s">
        <v>78</v>
      </c>
      <c r="AH10" s="138">
        <v>2</v>
      </c>
      <c r="AI10" s="139">
        <v>9</v>
      </c>
      <c r="AJ10" s="140" t="s">
        <v>62</v>
      </c>
      <c r="AK10" s="141">
        <v>11</v>
      </c>
      <c r="AL10" s="142">
        <v>3</v>
      </c>
      <c r="AM10" s="151" t="s">
        <v>88</v>
      </c>
      <c r="AO10" s="137"/>
      <c r="AP10" s="137"/>
      <c r="AQ10" s="137"/>
      <c r="AR10" s="137"/>
      <c r="AS10" s="137"/>
      <c r="AT10" s="137"/>
      <c r="AU10" s="137"/>
    </row>
    <row r="11" spans="1:47" ht="35.25" customHeight="1" x14ac:dyDescent="0.15">
      <c r="A11" s="150"/>
      <c r="B11" s="143"/>
      <c r="C11" s="139">
        <v>11</v>
      </c>
      <c r="D11" s="140" t="s">
        <v>104</v>
      </c>
      <c r="E11" s="141">
        <v>3</v>
      </c>
      <c r="F11" s="144"/>
      <c r="G11" s="151"/>
      <c r="I11" s="150"/>
      <c r="J11" s="143"/>
      <c r="K11" s="139">
        <v>11</v>
      </c>
      <c r="L11" s="140" t="s">
        <v>108</v>
      </c>
      <c r="M11" s="141">
        <v>6</v>
      </c>
      <c r="N11" s="144"/>
      <c r="O11" s="151"/>
      <c r="Q11" s="150"/>
      <c r="R11" s="143"/>
      <c r="S11" s="139">
        <v>12</v>
      </c>
      <c r="T11" s="140" t="s">
        <v>111</v>
      </c>
      <c r="U11" s="141">
        <v>10</v>
      </c>
      <c r="V11" s="144"/>
      <c r="W11" s="151"/>
      <c r="Y11" s="150"/>
      <c r="Z11" s="143"/>
      <c r="AA11" s="139">
        <v>11</v>
      </c>
      <c r="AB11" s="140" t="s">
        <v>112</v>
      </c>
      <c r="AC11" s="141">
        <v>4</v>
      </c>
      <c r="AD11" s="144"/>
      <c r="AE11" s="151"/>
      <c r="AG11" s="150"/>
      <c r="AH11" s="143"/>
      <c r="AI11" s="139">
        <v>11</v>
      </c>
      <c r="AJ11" s="140" t="s">
        <v>62</v>
      </c>
      <c r="AK11" s="141">
        <v>8</v>
      </c>
      <c r="AL11" s="144"/>
      <c r="AM11" s="151"/>
      <c r="AO11" s="137"/>
      <c r="AP11" s="137"/>
      <c r="AQ11" s="137"/>
      <c r="AR11" s="137"/>
      <c r="AS11" s="137"/>
      <c r="AT11" s="137"/>
      <c r="AU11" s="137"/>
    </row>
    <row r="12" spans="1:47" ht="35.25" customHeight="1" x14ac:dyDescent="0.15">
      <c r="A12" s="150"/>
      <c r="B12" s="143"/>
      <c r="C12" s="139">
        <v>13</v>
      </c>
      <c r="D12" s="140" t="s">
        <v>107</v>
      </c>
      <c r="E12" s="141">
        <v>11</v>
      </c>
      <c r="F12" s="144"/>
      <c r="G12" s="151"/>
      <c r="I12" s="150"/>
      <c r="J12" s="143"/>
      <c r="K12" s="139">
        <v>11</v>
      </c>
      <c r="L12" s="140" t="s">
        <v>105</v>
      </c>
      <c r="M12" s="141">
        <v>4</v>
      </c>
      <c r="N12" s="144"/>
      <c r="O12" s="151"/>
      <c r="Q12" s="150"/>
      <c r="R12" s="143"/>
      <c r="S12" s="139">
        <v>11</v>
      </c>
      <c r="T12" s="140" t="s">
        <v>62</v>
      </c>
      <c r="U12" s="141">
        <v>6</v>
      </c>
      <c r="V12" s="144"/>
      <c r="W12" s="151"/>
      <c r="Y12" s="150"/>
      <c r="Z12" s="143"/>
      <c r="AA12" s="139">
        <v>11</v>
      </c>
      <c r="AB12" s="140" t="s">
        <v>62</v>
      </c>
      <c r="AC12" s="141">
        <v>8</v>
      </c>
      <c r="AD12" s="144"/>
      <c r="AE12" s="151"/>
      <c r="AG12" s="150"/>
      <c r="AH12" s="143"/>
      <c r="AI12" s="139">
        <v>11</v>
      </c>
      <c r="AJ12" s="140" t="s">
        <v>62</v>
      </c>
      <c r="AK12" s="141">
        <v>8</v>
      </c>
      <c r="AL12" s="144"/>
      <c r="AM12" s="151"/>
      <c r="AP12" s="135"/>
      <c r="AQ12" s="135"/>
      <c r="AR12" s="135"/>
      <c r="AS12" s="135"/>
      <c r="AT12" s="135"/>
      <c r="AU12" s="135"/>
    </row>
    <row r="13" spans="1:47" ht="35.25" customHeight="1" x14ac:dyDescent="0.15">
      <c r="A13" s="150"/>
      <c r="B13" s="143"/>
      <c r="C13" s="139"/>
      <c r="D13" s="140" t="s">
        <v>107</v>
      </c>
      <c r="E13" s="141"/>
      <c r="F13" s="144"/>
      <c r="G13" s="151"/>
      <c r="I13" s="150"/>
      <c r="J13" s="143"/>
      <c r="K13" s="139">
        <v>11</v>
      </c>
      <c r="L13" s="140" t="s">
        <v>105</v>
      </c>
      <c r="M13" s="141">
        <v>2</v>
      </c>
      <c r="N13" s="144"/>
      <c r="O13" s="151"/>
      <c r="Q13" s="150"/>
      <c r="R13" s="143"/>
      <c r="S13" s="139"/>
      <c r="T13" s="140" t="s">
        <v>62</v>
      </c>
      <c r="U13" s="141"/>
      <c r="V13" s="144"/>
      <c r="W13" s="151"/>
      <c r="Y13" s="150"/>
      <c r="Z13" s="143"/>
      <c r="AA13" s="139"/>
      <c r="AB13" s="140" t="s">
        <v>113</v>
      </c>
      <c r="AC13" s="141"/>
      <c r="AD13" s="144"/>
      <c r="AE13" s="151"/>
      <c r="AG13" s="150"/>
      <c r="AH13" s="143"/>
      <c r="AI13" s="139">
        <v>4</v>
      </c>
      <c r="AJ13" s="140" t="s">
        <v>62</v>
      </c>
      <c r="AK13" s="141">
        <v>11</v>
      </c>
      <c r="AL13" s="144"/>
      <c r="AM13" s="151"/>
      <c r="AO13" s="137"/>
      <c r="AP13" s="137"/>
      <c r="AQ13" s="137"/>
      <c r="AR13" s="137"/>
      <c r="AS13" s="137"/>
      <c r="AT13" s="137"/>
      <c r="AU13" s="137"/>
    </row>
    <row r="14" spans="1:47" ht="35.25" customHeight="1" thickBot="1" x14ac:dyDescent="0.2">
      <c r="A14" s="152"/>
      <c r="B14" s="153"/>
      <c r="C14" s="154"/>
      <c r="D14" s="155" t="s">
        <v>107</v>
      </c>
      <c r="E14" s="156"/>
      <c r="F14" s="157"/>
      <c r="G14" s="158"/>
      <c r="I14" s="152"/>
      <c r="J14" s="153"/>
      <c r="K14" s="154"/>
      <c r="L14" s="155" t="s">
        <v>105</v>
      </c>
      <c r="M14" s="156"/>
      <c r="N14" s="157"/>
      <c r="O14" s="158"/>
      <c r="Q14" s="152"/>
      <c r="R14" s="153"/>
      <c r="S14" s="154"/>
      <c r="T14" s="155" t="s">
        <v>62</v>
      </c>
      <c r="U14" s="156"/>
      <c r="V14" s="157"/>
      <c r="W14" s="158"/>
      <c r="Y14" s="152"/>
      <c r="Z14" s="153"/>
      <c r="AA14" s="154"/>
      <c r="AB14" s="155" t="s">
        <v>113</v>
      </c>
      <c r="AC14" s="156"/>
      <c r="AD14" s="157"/>
      <c r="AE14" s="158"/>
      <c r="AG14" s="152"/>
      <c r="AH14" s="153"/>
      <c r="AI14" s="154">
        <v>2</v>
      </c>
      <c r="AJ14" s="155" t="s">
        <v>62</v>
      </c>
      <c r="AK14" s="156">
        <v>11</v>
      </c>
      <c r="AL14" s="157"/>
      <c r="AM14" s="158"/>
      <c r="AS14" s="135"/>
      <c r="AT14" s="135"/>
      <c r="AU14" s="135"/>
    </row>
    <row r="15" spans="1:47" ht="35.25" customHeight="1" x14ac:dyDescent="0.15">
      <c r="A15" s="145" t="s">
        <v>103</v>
      </c>
      <c r="B15" s="146" t="s">
        <v>6</v>
      </c>
      <c r="C15" s="147"/>
      <c r="D15" s="147"/>
      <c r="E15" s="147"/>
      <c r="F15" s="148"/>
      <c r="G15" s="149" t="s">
        <v>103</v>
      </c>
      <c r="I15" s="145" t="s">
        <v>103</v>
      </c>
      <c r="J15" s="146" t="s">
        <v>6</v>
      </c>
      <c r="K15" s="147"/>
      <c r="L15" s="147"/>
      <c r="M15" s="147"/>
      <c r="N15" s="148"/>
      <c r="O15" s="149" t="s">
        <v>103</v>
      </c>
      <c r="Q15" s="145" t="s">
        <v>103</v>
      </c>
      <c r="R15" s="146" t="s">
        <v>6</v>
      </c>
      <c r="S15" s="147"/>
      <c r="T15" s="147"/>
      <c r="U15" s="147"/>
      <c r="V15" s="148"/>
      <c r="W15" s="149" t="s">
        <v>103</v>
      </c>
      <c r="Y15" s="145" t="s">
        <v>103</v>
      </c>
      <c r="Z15" s="146" t="s">
        <v>6</v>
      </c>
      <c r="AA15" s="147"/>
      <c r="AB15" s="147"/>
      <c r="AC15" s="147"/>
      <c r="AD15" s="148"/>
      <c r="AE15" s="149" t="s">
        <v>103</v>
      </c>
      <c r="AH15" s="137"/>
      <c r="AI15" s="137"/>
      <c r="AJ15" s="137"/>
      <c r="AK15" s="137"/>
      <c r="AL15" s="137"/>
      <c r="AM15" s="137"/>
    </row>
    <row r="16" spans="1:47" ht="35.25" customHeight="1" x14ac:dyDescent="0.15">
      <c r="A16" s="150" t="s">
        <v>124</v>
      </c>
      <c r="B16" s="138">
        <v>3</v>
      </c>
      <c r="C16" s="139">
        <v>11</v>
      </c>
      <c r="D16" s="140" t="s">
        <v>106</v>
      </c>
      <c r="E16" s="141">
        <v>5</v>
      </c>
      <c r="F16" s="142">
        <v>0</v>
      </c>
      <c r="G16" s="151" t="s">
        <v>127</v>
      </c>
      <c r="I16" s="150" t="s">
        <v>128</v>
      </c>
      <c r="J16" s="138">
        <v>3</v>
      </c>
      <c r="K16" s="139">
        <v>11</v>
      </c>
      <c r="L16" s="140" t="s">
        <v>105</v>
      </c>
      <c r="M16" s="141">
        <v>4</v>
      </c>
      <c r="N16" s="142">
        <v>0</v>
      </c>
      <c r="O16" s="151" t="s">
        <v>126</v>
      </c>
      <c r="Q16" s="150" t="s">
        <v>133</v>
      </c>
      <c r="R16" s="138">
        <v>3</v>
      </c>
      <c r="S16" s="139">
        <v>11</v>
      </c>
      <c r="T16" s="140" t="s">
        <v>62</v>
      </c>
      <c r="U16" s="141">
        <v>4</v>
      </c>
      <c r="V16" s="142">
        <v>2</v>
      </c>
      <c r="W16" s="151" t="s">
        <v>135</v>
      </c>
      <c r="Y16" s="150" t="s">
        <v>137</v>
      </c>
      <c r="Z16" s="138">
        <v>0</v>
      </c>
      <c r="AA16" s="139">
        <v>7</v>
      </c>
      <c r="AB16" s="140" t="s">
        <v>62</v>
      </c>
      <c r="AC16" s="141">
        <v>11</v>
      </c>
      <c r="AD16" s="142">
        <v>3</v>
      </c>
      <c r="AE16" s="151" t="s">
        <v>134</v>
      </c>
      <c r="AI16" s="135"/>
      <c r="AJ16" s="135"/>
      <c r="AK16" s="135"/>
      <c r="AL16" s="135"/>
      <c r="AM16" s="135"/>
    </row>
    <row r="17" spans="1:31" ht="35.25" customHeight="1" x14ac:dyDescent="0.15">
      <c r="A17" s="150"/>
      <c r="B17" s="143"/>
      <c r="C17" s="139">
        <v>12</v>
      </c>
      <c r="D17" s="140" t="s">
        <v>108</v>
      </c>
      <c r="E17" s="141">
        <v>10</v>
      </c>
      <c r="F17" s="144"/>
      <c r="G17" s="151"/>
      <c r="I17" s="150"/>
      <c r="J17" s="143"/>
      <c r="K17" s="139">
        <v>13</v>
      </c>
      <c r="L17" s="140" t="s">
        <v>105</v>
      </c>
      <c r="M17" s="141">
        <v>11</v>
      </c>
      <c r="N17" s="144"/>
      <c r="O17" s="151"/>
      <c r="Q17" s="150"/>
      <c r="R17" s="143"/>
      <c r="S17" s="139">
        <v>10</v>
      </c>
      <c r="T17" s="140" t="s">
        <v>62</v>
      </c>
      <c r="U17" s="141">
        <v>12</v>
      </c>
      <c r="V17" s="144"/>
      <c r="W17" s="151"/>
      <c r="Y17" s="150"/>
      <c r="Z17" s="143"/>
      <c r="AA17" s="139">
        <v>8</v>
      </c>
      <c r="AB17" s="140" t="s">
        <v>62</v>
      </c>
      <c r="AC17" s="141">
        <v>11</v>
      </c>
      <c r="AD17" s="144"/>
      <c r="AE17" s="151"/>
    </row>
    <row r="18" spans="1:31" ht="35.25" customHeight="1" x14ac:dyDescent="0.15">
      <c r="A18" s="150"/>
      <c r="B18" s="143"/>
      <c r="C18" s="139">
        <v>14</v>
      </c>
      <c r="D18" s="140" t="s">
        <v>109</v>
      </c>
      <c r="E18" s="141">
        <v>12</v>
      </c>
      <c r="F18" s="144"/>
      <c r="G18" s="151"/>
      <c r="I18" s="150"/>
      <c r="J18" s="143"/>
      <c r="K18" s="139">
        <v>11</v>
      </c>
      <c r="L18" s="140" t="s">
        <v>105</v>
      </c>
      <c r="M18" s="141">
        <v>9</v>
      </c>
      <c r="N18" s="144"/>
      <c r="O18" s="151"/>
      <c r="Q18" s="150"/>
      <c r="R18" s="143"/>
      <c r="S18" s="139">
        <v>5</v>
      </c>
      <c r="T18" s="140" t="s">
        <v>62</v>
      </c>
      <c r="U18" s="141">
        <v>11</v>
      </c>
      <c r="V18" s="144"/>
      <c r="W18" s="151"/>
      <c r="Y18" s="150"/>
      <c r="Z18" s="143"/>
      <c r="AA18" s="139">
        <v>14</v>
      </c>
      <c r="AB18" s="140" t="s">
        <v>62</v>
      </c>
      <c r="AC18" s="141">
        <v>16</v>
      </c>
      <c r="AD18" s="144"/>
      <c r="AE18" s="151"/>
    </row>
    <row r="19" spans="1:31" ht="35.25" customHeight="1" x14ac:dyDescent="0.15">
      <c r="A19" s="150"/>
      <c r="B19" s="143"/>
      <c r="C19" s="139"/>
      <c r="D19" s="140" t="s">
        <v>105</v>
      </c>
      <c r="E19" s="141"/>
      <c r="F19" s="144"/>
      <c r="G19" s="151"/>
      <c r="I19" s="150"/>
      <c r="J19" s="143"/>
      <c r="K19" s="139"/>
      <c r="L19" s="140" t="s">
        <v>105</v>
      </c>
      <c r="M19" s="141"/>
      <c r="N19" s="144"/>
      <c r="O19" s="151"/>
      <c r="Q19" s="150"/>
      <c r="R19" s="143"/>
      <c r="S19" s="139">
        <v>11</v>
      </c>
      <c r="T19" s="140" t="s">
        <v>110</v>
      </c>
      <c r="U19" s="141">
        <v>7</v>
      </c>
      <c r="V19" s="144"/>
      <c r="W19" s="151"/>
      <c r="Y19" s="150"/>
      <c r="Z19" s="143"/>
      <c r="AA19" s="139"/>
      <c r="AB19" s="140" t="s">
        <v>62</v>
      </c>
      <c r="AC19" s="141"/>
      <c r="AD19" s="144"/>
      <c r="AE19" s="151"/>
    </row>
    <row r="20" spans="1:31" ht="35.25" customHeight="1" thickBot="1" x14ac:dyDescent="0.2">
      <c r="A20" s="152"/>
      <c r="B20" s="153"/>
      <c r="C20" s="154"/>
      <c r="D20" s="155" t="s">
        <v>105</v>
      </c>
      <c r="E20" s="156"/>
      <c r="F20" s="157"/>
      <c r="G20" s="158"/>
      <c r="I20" s="152"/>
      <c r="J20" s="153"/>
      <c r="K20" s="154"/>
      <c r="L20" s="155" t="s">
        <v>105</v>
      </c>
      <c r="M20" s="156"/>
      <c r="N20" s="157"/>
      <c r="O20" s="158"/>
      <c r="Q20" s="152"/>
      <c r="R20" s="153"/>
      <c r="S20" s="154">
        <v>11</v>
      </c>
      <c r="T20" s="155" t="s">
        <v>62</v>
      </c>
      <c r="U20" s="156">
        <v>8</v>
      </c>
      <c r="V20" s="157"/>
      <c r="W20" s="158"/>
      <c r="Y20" s="152"/>
      <c r="Z20" s="153"/>
      <c r="AA20" s="154"/>
      <c r="AB20" s="155" t="s">
        <v>62</v>
      </c>
      <c r="AC20" s="156"/>
      <c r="AD20" s="157"/>
      <c r="AE20" s="158"/>
    </row>
    <row r="21" spans="1:31" ht="35.25" customHeight="1" x14ac:dyDescent="0.15">
      <c r="A21" s="145" t="s">
        <v>103</v>
      </c>
      <c r="B21" s="146" t="s">
        <v>7</v>
      </c>
      <c r="C21" s="147"/>
      <c r="D21" s="147"/>
      <c r="E21" s="147"/>
      <c r="F21" s="148"/>
      <c r="G21" s="149" t="s">
        <v>103</v>
      </c>
      <c r="I21" s="145" t="s">
        <v>103</v>
      </c>
      <c r="J21" s="146" t="s">
        <v>7</v>
      </c>
      <c r="K21" s="147"/>
      <c r="L21" s="147"/>
      <c r="M21" s="147"/>
      <c r="N21" s="148"/>
      <c r="O21" s="149" t="s">
        <v>103</v>
      </c>
      <c r="Q21" s="145" t="s">
        <v>103</v>
      </c>
      <c r="R21" s="146" t="s">
        <v>7</v>
      </c>
      <c r="S21" s="147"/>
      <c r="T21" s="147"/>
      <c r="U21" s="147"/>
      <c r="V21" s="148"/>
      <c r="W21" s="149" t="s">
        <v>103</v>
      </c>
      <c r="Y21" s="145" t="s">
        <v>103</v>
      </c>
      <c r="Z21" s="146" t="s">
        <v>7</v>
      </c>
      <c r="AA21" s="147"/>
      <c r="AB21" s="147"/>
      <c r="AC21" s="147"/>
      <c r="AD21" s="148"/>
      <c r="AE21" s="149" t="s">
        <v>103</v>
      </c>
    </row>
    <row r="22" spans="1:31" ht="35.25" customHeight="1" x14ac:dyDescent="0.15">
      <c r="A22" s="150" t="s">
        <v>125</v>
      </c>
      <c r="B22" s="138">
        <v>3</v>
      </c>
      <c r="C22" s="139">
        <v>5</v>
      </c>
      <c r="D22" s="140" t="s">
        <v>105</v>
      </c>
      <c r="E22" s="141">
        <v>11</v>
      </c>
      <c r="F22" s="142">
        <v>1</v>
      </c>
      <c r="G22" s="151" t="s">
        <v>124</v>
      </c>
      <c r="I22" s="150" t="s">
        <v>127</v>
      </c>
      <c r="J22" s="138">
        <v>0</v>
      </c>
      <c r="K22" s="139">
        <v>4</v>
      </c>
      <c r="L22" s="140" t="s">
        <v>62</v>
      </c>
      <c r="M22" s="141">
        <v>11</v>
      </c>
      <c r="N22" s="142">
        <v>3</v>
      </c>
      <c r="O22" s="151" t="s">
        <v>126</v>
      </c>
      <c r="Q22" s="150" t="s">
        <v>132</v>
      </c>
      <c r="R22" s="138">
        <v>3</v>
      </c>
      <c r="S22" s="139">
        <v>11</v>
      </c>
      <c r="T22" s="140" t="s">
        <v>111</v>
      </c>
      <c r="U22" s="141">
        <v>7</v>
      </c>
      <c r="V22" s="142">
        <v>2</v>
      </c>
      <c r="W22" s="151" t="s">
        <v>133</v>
      </c>
      <c r="Y22" s="150" t="s">
        <v>138</v>
      </c>
      <c r="Z22" s="138">
        <v>2</v>
      </c>
      <c r="AA22" s="139">
        <v>11</v>
      </c>
      <c r="AB22" s="140" t="s">
        <v>62</v>
      </c>
      <c r="AC22" s="141">
        <v>8</v>
      </c>
      <c r="AD22" s="142">
        <v>3</v>
      </c>
      <c r="AE22" s="151" t="s">
        <v>134</v>
      </c>
    </row>
    <row r="23" spans="1:31" ht="35.25" customHeight="1" x14ac:dyDescent="0.15">
      <c r="A23" s="150"/>
      <c r="B23" s="143"/>
      <c r="C23" s="139">
        <v>11</v>
      </c>
      <c r="D23" s="140" t="s">
        <v>105</v>
      </c>
      <c r="E23" s="141">
        <v>5</v>
      </c>
      <c r="F23" s="144"/>
      <c r="G23" s="151"/>
      <c r="I23" s="150"/>
      <c r="J23" s="143"/>
      <c r="K23" s="139">
        <v>3</v>
      </c>
      <c r="L23" s="140" t="s">
        <v>62</v>
      </c>
      <c r="M23" s="141">
        <v>11</v>
      </c>
      <c r="N23" s="144"/>
      <c r="O23" s="151"/>
      <c r="Q23" s="150"/>
      <c r="R23" s="143"/>
      <c r="S23" s="139">
        <v>9</v>
      </c>
      <c r="T23" s="140" t="s">
        <v>62</v>
      </c>
      <c r="U23" s="141">
        <v>11</v>
      </c>
      <c r="V23" s="144"/>
      <c r="W23" s="151"/>
      <c r="Y23" s="150"/>
      <c r="Z23" s="143"/>
      <c r="AA23" s="139">
        <v>8</v>
      </c>
      <c r="AB23" s="140" t="s">
        <v>114</v>
      </c>
      <c r="AC23" s="141">
        <v>11</v>
      </c>
      <c r="AD23" s="144"/>
      <c r="AE23" s="151"/>
    </row>
    <row r="24" spans="1:31" ht="35.25" customHeight="1" x14ac:dyDescent="0.15">
      <c r="A24" s="150"/>
      <c r="B24" s="143"/>
      <c r="C24" s="139">
        <v>11</v>
      </c>
      <c r="D24" s="140" t="s">
        <v>105</v>
      </c>
      <c r="E24" s="141">
        <v>5</v>
      </c>
      <c r="F24" s="144"/>
      <c r="G24" s="151"/>
      <c r="I24" s="150"/>
      <c r="J24" s="143"/>
      <c r="K24" s="139">
        <v>3</v>
      </c>
      <c r="L24" s="140" t="s">
        <v>62</v>
      </c>
      <c r="M24" s="141">
        <v>11</v>
      </c>
      <c r="N24" s="144"/>
      <c r="O24" s="151"/>
      <c r="Q24" s="150"/>
      <c r="R24" s="143"/>
      <c r="S24" s="139">
        <v>11</v>
      </c>
      <c r="T24" s="140" t="s">
        <v>62</v>
      </c>
      <c r="U24" s="141">
        <v>5</v>
      </c>
      <c r="V24" s="144"/>
      <c r="W24" s="151"/>
      <c r="Y24" s="150"/>
      <c r="Z24" s="143"/>
      <c r="AA24" s="139">
        <v>7</v>
      </c>
      <c r="AB24" s="140" t="s">
        <v>62</v>
      </c>
      <c r="AC24" s="141">
        <v>11</v>
      </c>
      <c r="AD24" s="144"/>
      <c r="AE24" s="151"/>
    </row>
    <row r="25" spans="1:31" ht="35.25" customHeight="1" x14ac:dyDescent="0.15">
      <c r="A25" s="150"/>
      <c r="B25" s="143"/>
      <c r="C25" s="139">
        <v>11</v>
      </c>
      <c r="D25" s="140" t="s">
        <v>105</v>
      </c>
      <c r="E25" s="141">
        <v>6</v>
      </c>
      <c r="F25" s="144"/>
      <c r="G25" s="151"/>
      <c r="I25" s="150"/>
      <c r="J25" s="143"/>
      <c r="K25" s="139"/>
      <c r="L25" s="140" t="s">
        <v>62</v>
      </c>
      <c r="M25" s="141"/>
      <c r="N25" s="144"/>
      <c r="O25" s="151"/>
      <c r="Q25" s="150"/>
      <c r="R25" s="143"/>
      <c r="S25" s="139">
        <v>7</v>
      </c>
      <c r="T25" s="140" t="s">
        <v>111</v>
      </c>
      <c r="U25" s="141">
        <v>11</v>
      </c>
      <c r="V25" s="144"/>
      <c r="W25" s="151"/>
      <c r="Y25" s="150"/>
      <c r="Z25" s="143"/>
      <c r="AA25" s="139">
        <v>13</v>
      </c>
      <c r="AB25" s="140" t="s">
        <v>114</v>
      </c>
      <c r="AC25" s="141">
        <v>11</v>
      </c>
      <c r="AD25" s="144"/>
      <c r="AE25" s="151"/>
    </row>
    <row r="26" spans="1:31" ht="35.25" customHeight="1" thickBot="1" x14ac:dyDescent="0.2">
      <c r="A26" s="152"/>
      <c r="B26" s="153"/>
      <c r="C26" s="154"/>
      <c r="D26" s="155" t="s">
        <v>105</v>
      </c>
      <c r="E26" s="156"/>
      <c r="F26" s="157"/>
      <c r="G26" s="158"/>
      <c r="I26" s="152"/>
      <c r="J26" s="153"/>
      <c r="K26" s="154"/>
      <c r="L26" s="155" t="s">
        <v>62</v>
      </c>
      <c r="M26" s="156"/>
      <c r="N26" s="157"/>
      <c r="O26" s="158"/>
      <c r="Q26" s="152"/>
      <c r="R26" s="153"/>
      <c r="S26" s="154">
        <v>16</v>
      </c>
      <c r="T26" s="155" t="s">
        <v>62</v>
      </c>
      <c r="U26" s="156">
        <v>14</v>
      </c>
      <c r="V26" s="157"/>
      <c r="W26" s="158"/>
      <c r="Y26" s="152"/>
      <c r="Z26" s="153"/>
      <c r="AA26" s="154">
        <v>9</v>
      </c>
      <c r="AB26" s="155" t="s">
        <v>62</v>
      </c>
      <c r="AC26" s="156">
        <v>11</v>
      </c>
      <c r="AD26" s="157"/>
      <c r="AE26" s="158"/>
    </row>
    <row r="27" spans="1:31" ht="35.25" customHeight="1" x14ac:dyDescent="0.15">
      <c r="A27" s="145" t="s">
        <v>103</v>
      </c>
      <c r="B27" s="146" t="s">
        <v>8</v>
      </c>
      <c r="C27" s="147"/>
      <c r="D27" s="147"/>
      <c r="E27" s="147"/>
      <c r="F27" s="148"/>
      <c r="G27" s="149" t="s">
        <v>103</v>
      </c>
      <c r="I27" s="145" t="s">
        <v>103</v>
      </c>
      <c r="J27" s="146" t="s">
        <v>8</v>
      </c>
      <c r="K27" s="147"/>
      <c r="L27" s="147"/>
      <c r="M27" s="147"/>
      <c r="N27" s="148"/>
      <c r="O27" s="149" t="s">
        <v>103</v>
      </c>
      <c r="Q27" s="145" t="s">
        <v>103</v>
      </c>
      <c r="R27" s="146" t="s">
        <v>8</v>
      </c>
      <c r="S27" s="147"/>
      <c r="T27" s="147"/>
      <c r="U27" s="147"/>
      <c r="V27" s="148"/>
      <c r="W27" s="149" t="s">
        <v>103</v>
      </c>
      <c r="Y27" s="145" t="s">
        <v>103</v>
      </c>
      <c r="Z27" s="146" t="s">
        <v>8</v>
      </c>
      <c r="AA27" s="147"/>
      <c r="AB27" s="147"/>
      <c r="AC27" s="147"/>
      <c r="AD27" s="148"/>
      <c r="AE27" s="149" t="s">
        <v>103</v>
      </c>
    </row>
    <row r="28" spans="1:31" ht="35.25" customHeight="1" x14ac:dyDescent="0.15">
      <c r="A28" s="150" t="s">
        <v>125</v>
      </c>
      <c r="B28" s="138">
        <v>3</v>
      </c>
      <c r="C28" s="139">
        <v>11</v>
      </c>
      <c r="D28" s="140" t="s">
        <v>109</v>
      </c>
      <c r="E28" s="141">
        <v>8</v>
      </c>
      <c r="F28" s="142">
        <v>1</v>
      </c>
      <c r="G28" s="151" t="s">
        <v>128</v>
      </c>
      <c r="I28" s="150" t="s">
        <v>124</v>
      </c>
      <c r="J28" s="138">
        <v>0</v>
      </c>
      <c r="K28" s="139">
        <v>8</v>
      </c>
      <c r="L28" s="140" t="s">
        <v>62</v>
      </c>
      <c r="M28" s="141">
        <v>11</v>
      </c>
      <c r="N28" s="142">
        <v>3</v>
      </c>
      <c r="O28" s="151" t="s">
        <v>126</v>
      </c>
      <c r="Q28" s="150" t="s">
        <v>132</v>
      </c>
      <c r="R28" s="138">
        <v>3</v>
      </c>
      <c r="S28" s="139">
        <v>9</v>
      </c>
      <c r="T28" s="140" t="s">
        <v>62</v>
      </c>
      <c r="U28" s="141">
        <v>11</v>
      </c>
      <c r="V28" s="142">
        <v>1</v>
      </c>
      <c r="W28" s="151" t="s">
        <v>136</v>
      </c>
      <c r="Y28" s="150" t="s">
        <v>139</v>
      </c>
      <c r="Z28" s="138">
        <v>0</v>
      </c>
      <c r="AA28" s="139">
        <v>10</v>
      </c>
      <c r="AB28" s="140" t="s">
        <v>114</v>
      </c>
      <c r="AC28" s="141">
        <v>12</v>
      </c>
      <c r="AD28" s="142">
        <v>3</v>
      </c>
      <c r="AE28" s="151" t="s">
        <v>134</v>
      </c>
    </row>
    <row r="29" spans="1:31" ht="35.25" customHeight="1" x14ac:dyDescent="0.15">
      <c r="A29" s="150"/>
      <c r="B29" s="143"/>
      <c r="C29" s="139">
        <v>11</v>
      </c>
      <c r="D29" s="140" t="s">
        <v>105</v>
      </c>
      <c r="E29" s="141">
        <v>2</v>
      </c>
      <c r="F29" s="144"/>
      <c r="G29" s="151"/>
      <c r="I29" s="150"/>
      <c r="J29" s="143"/>
      <c r="K29" s="139">
        <v>4</v>
      </c>
      <c r="L29" s="140" t="s">
        <v>110</v>
      </c>
      <c r="M29" s="141">
        <v>11</v>
      </c>
      <c r="N29" s="144"/>
      <c r="O29" s="151"/>
      <c r="Q29" s="150"/>
      <c r="R29" s="143"/>
      <c r="S29" s="139">
        <v>11</v>
      </c>
      <c r="T29" s="140" t="s">
        <v>111</v>
      </c>
      <c r="U29" s="141">
        <v>4</v>
      </c>
      <c r="V29" s="144"/>
      <c r="W29" s="151"/>
      <c r="Y29" s="150"/>
      <c r="Z29" s="143"/>
      <c r="AA29" s="139">
        <v>5</v>
      </c>
      <c r="AB29" s="140" t="s">
        <v>112</v>
      </c>
      <c r="AC29" s="141">
        <v>11</v>
      </c>
      <c r="AD29" s="144"/>
      <c r="AE29" s="151"/>
    </row>
    <row r="30" spans="1:31" ht="35.25" customHeight="1" x14ac:dyDescent="0.15">
      <c r="A30" s="150"/>
      <c r="B30" s="143"/>
      <c r="C30" s="139">
        <v>8</v>
      </c>
      <c r="D30" s="140" t="s">
        <v>109</v>
      </c>
      <c r="E30" s="141">
        <v>11</v>
      </c>
      <c r="F30" s="144"/>
      <c r="G30" s="151"/>
      <c r="I30" s="150"/>
      <c r="J30" s="143"/>
      <c r="K30" s="139">
        <v>6</v>
      </c>
      <c r="L30" s="140" t="s">
        <v>62</v>
      </c>
      <c r="M30" s="141">
        <v>11</v>
      </c>
      <c r="N30" s="144"/>
      <c r="O30" s="151"/>
      <c r="Q30" s="150"/>
      <c r="R30" s="143"/>
      <c r="S30" s="139">
        <v>11</v>
      </c>
      <c r="T30" s="140" t="s">
        <v>62</v>
      </c>
      <c r="U30" s="141">
        <v>7</v>
      </c>
      <c r="V30" s="144"/>
      <c r="W30" s="151"/>
      <c r="Y30" s="150"/>
      <c r="Z30" s="143"/>
      <c r="AA30" s="139">
        <v>4</v>
      </c>
      <c r="AB30" s="140" t="s">
        <v>62</v>
      </c>
      <c r="AC30" s="141">
        <v>11</v>
      </c>
      <c r="AD30" s="144"/>
      <c r="AE30" s="151"/>
    </row>
    <row r="31" spans="1:31" ht="35.25" customHeight="1" x14ac:dyDescent="0.15">
      <c r="A31" s="150"/>
      <c r="B31" s="143"/>
      <c r="C31" s="139">
        <v>11</v>
      </c>
      <c r="D31" s="140" t="s">
        <v>110</v>
      </c>
      <c r="E31" s="141">
        <v>5</v>
      </c>
      <c r="F31" s="144"/>
      <c r="G31" s="151"/>
      <c r="I31" s="150"/>
      <c r="J31" s="143"/>
      <c r="K31" s="139"/>
      <c r="L31" s="140" t="s">
        <v>111</v>
      </c>
      <c r="M31" s="141"/>
      <c r="N31" s="144"/>
      <c r="O31" s="151"/>
      <c r="Q31" s="150"/>
      <c r="R31" s="143"/>
      <c r="S31" s="139">
        <v>11</v>
      </c>
      <c r="T31" s="140" t="s">
        <v>62</v>
      </c>
      <c r="U31" s="141">
        <v>6</v>
      </c>
      <c r="V31" s="144"/>
      <c r="W31" s="151"/>
      <c r="Y31" s="150"/>
      <c r="Z31" s="143"/>
      <c r="AA31" s="139"/>
      <c r="AB31" s="140" t="s">
        <v>62</v>
      </c>
      <c r="AC31" s="141"/>
      <c r="AD31" s="144"/>
      <c r="AE31" s="151"/>
    </row>
    <row r="32" spans="1:31" ht="35.25" customHeight="1" thickBot="1" x14ac:dyDescent="0.2">
      <c r="A32" s="152"/>
      <c r="B32" s="153"/>
      <c r="C32" s="154"/>
      <c r="D32" s="155" t="s">
        <v>110</v>
      </c>
      <c r="E32" s="156"/>
      <c r="F32" s="157"/>
      <c r="G32" s="158"/>
      <c r="I32" s="152"/>
      <c r="J32" s="153"/>
      <c r="K32" s="154"/>
      <c r="L32" s="155" t="s">
        <v>62</v>
      </c>
      <c r="M32" s="156"/>
      <c r="N32" s="157"/>
      <c r="O32" s="158"/>
      <c r="Q32" s="152"/>
      <c r="R32" s="153"/>
      <c r="S32" s="154"/>
      <c r="T32" s="155" t="s">
        <v>62</v>
      </c>
      <c r="U32" s="156"/>
      <c r="V32" s="157"/>
      <c r="W32" s="158"/>
      <c r="Y32" s="152"/>
      <c r="Z32" s="153"/>
      <c r="AA32" s="154"/>
      <c r="AB32" s="155" t="s">
        <v>62</v>
      </c>
      <c r="AC32" s="156"/>
      <c r="AD32" s="157"/>
      <c r="AE32" s="158"/>
    </row>
    <row r="33" spans="2:31" ht="35.25" customHeight="1" x14ac:dyDescent="0.15">
      <c r="B33" s="135"/>
      <c r="C33" s="135"/>
      <c r="D33" s="135"/>
      <c r="E33" s="135"/>
      <c r="F33" s="135"/>
      <c r="G33" s="135"/>
      <c r="J33" s="135"/>
      <c r="K33" s="135"/>
      <c r="L33" s="135"/>
      <c r="M33" s="135"/>
      <c r="N33" s="135"/>
      <c r="O33" s="135"/>
      <c r="R33" s="135"/>
      <c r="S33" s="135"/>
      <c r="T33" s="135"/>
      <c r="U33" s="135"/>
      <c r="V33" s="135"/>
      <c r="W33" s="135"/>
      <c r="Z33" s="135"/>
      <c r="AA33" s="135"/>
      <c r="AB33" s="135"/>
      <c r="AC33" s="135"/>
      <c r="AD33" s="135"/>
      <c r="AE33" s="135"/>
    </row>
    <row r="34" spans="2:31" ht="35.25" customHeight="1" x14ac:dyDescent="0.15">
      <c r="B34" s="135"/>
      <c r="C34" s="135"/>
      <c r="D34" s="135"/>
      <c r="E34" s="135"/>
      <c r="F34" s="135"/>
      <c r="G34" s="135"/>
      <c r="J34" s="135"/>
      <c r="K34" s="135"/>
      <c r="L34" s="135"/>
      <c r="M34" s="135"/>
      <c r="N34" s="135"/>
      <c r="O34" s="135"/>
      <c r="R34" s="135"/>
      <c r="S34" s="135"/>
      <c r="T34" s="135"/>
      <c r="U34" s="135"/>
      <c r="V34" s="135"/>
      <c r="W34" s="135"/>
      <c r="Z34" s="135"/>
      <c r="AA34" s="135"/>
      <c r="AB34" s="135"/>
      <c r="AC34" s="135"/>
      <c r="AD34" s="135"/>
      <c r="AE34" s="135"/>
    </row>
    <row r="35" spans="2:31" ht="35.25" customHeight="1" x14ac:dyDescent="0.15"/>
    <row r="36" spans="2:31" ht="35.25" customHeight="1" x14ac:dyDescent="0.15"/>
    <row r="37" spans="2:31" ht="35.25" customHeight="1" x14ac:dyDescent="0.15"/>
    <row r="38" spans="2:31" ht="35.25" customHeight="1" x14ac:dyDescent="0.15"/>
    <row r="39" spans="2:31" ht="35.25" customHeight="1" x14ac:dyDescent="0.15"/>
    <row r="40" spans="2:31" ht="35.25" customHeight="1" x14ac:dyDescent="0.15"/>
    <row r="41" spans="2:31" ht="35.25" customHeight="1" x14ac:dyDescent="0.15"/>
    <row r="42" spans="2:31" ht="35.25" customHeight="1" x14ac:dyDescent="0.15"/>
    <row r="43" spans="2:31" ht="35.25" customHeight="1" x14ac:dyDescent="0.15"/>
    <row r="44" spans="2:31" ht="35.25" customHeight="1" x14ac:dyDescent="0.15"/>
    <row r="45" spans="2:31" ht="35.25" customHeight="1" x14ac:dyDescent="0.15"/>
    <row r="46" spans="2:31" ht="35.25" customHeight="1" x14ac:dyDescent="0.15"/>
    <row r="47" spans="2:31" ht="35.25" customHeight="1" x14ac:dyDescent="0.15"/>
    <row r="48" spans="2:31" ht="35.25" customHeight="1" x14ac:dyDescent="0.15"/>
    <row r="49" ht="35.25" customHeight="1" x14ac:dyDescent="0.15"/>
    <row r="50" ht="35.25" customHeight="1" x14ac:dyDescent="0.15"/>
    <row r="51" ht="35.25" customHeight="1" x14ac:dyDescent="0.15"/>
    <row r="52" ht="35.25" customHeight="1" x14ac:dyDescent="0.15"/>
    <row r="53" ht="35.25" customHeight="1" x14ac:dyDescent="0.15"/>
    <row r="54" ht="35.25" customHeight="1" x14ac:dyDescent="0.15"/>
    <row r="55" ht="35.25" customHeight="1" x14ac:dyDescent="0.15"/>
    <row r="56" ht="35.25" customHeight="1" x14ac:dyDescent="0.15"/>
    <row r="57" ht="35.25" customHeight="1" x14ac:dyDescent="0.15"/>
    <row r="58" ht="35.25" customHeight="1" x14ac:dyDescent="0.15"/>
    <row r="59" ht="35.25" customHeight="1" x14ac:dyDescent="0.15"/>
    <row r="60" ht="35.25" customHeight="1" x14ac:dyDescent="0.15"/>
    <row r="61" ht="35.25" customHeight="1" x14ac:dyDescent="0.15"/>
    <row r="62" ht="35.25" customHeight="1" x14ac:dyDescent="0.15"/>
    <row r="63" ht="35.25" customHeight="1" x14ac:dyDescent="0.15"/>
    <row r="64" ht="35.25" customHeight="1" x14ac:dyDescent="0.15"/>
    <row r="65" ht="35.25" customHeight="1" x14ac:dyDescent="0.15"/>
    <row r="66" ht="35.25" customHeight="1" x14ac:dyDescent="0.15"/>
    <row r="67" ht="35.25" customHeight="1" x14ac:dyDescent="0.15"/>
    <row r="68" ht="35.25" customHeight="1" x14ac:dyDescent="0.15"/>
    <row r="69" ht="35.25" customHeight="1" x14ac:dyDescent="0.15"/>
    <row r="70" ht="35.25" customHeight="1" x14ac:dyDescent="0.15"/>
    <row r="71" ht="35.25" customHeight="1" x14ac:dyDescent="0.15"/>
    <row r="72" ht="35.25" customHeight="1" x14ac:dyDescent="0.15"/>
    <row r="73" ht="35.25" customHeight="1" x14ac:dyDescent="0.15"/>
    <row r="74" ht="35.25" customHeight="1" x14ac:dyDescent="0.15"/>
    <row r="75" ht="35.25" customHeight="1" x14ac:dyDescent="0.15"/>
    <row r="76" ht="35.25" customHeight="1" x14ac:dyDescent="0.15"/>
    <row r="77" ht="35.25" customHeight="1" x14ac:dyDescent="0.15"/>
    <row r="78" ht="35.25" customHeight="1" x14ac:dyDescent="0.15"/>
    <row r="79" ht="35.25" customHeight="1" x14ac:dyDescent="0.15"/>
    <row r="80" ht="35.25" customHeight="1" x14ac:dyDescent="0.15"/>
    <row r="81" ht="35.25" customHeight="1" x14ac:dyDescent="0.15"/>
    <row r="82" ht="35.25" customHeight="1" x14ac:dyDescent="0.15"/>
    <row r="83" ht="35.25" customHeight="1" x14ac:dyDescent="0.15"/>
    <row r="84" ht="35.25" customHeight="1" x14ac:dyDescent="0.15"/>
    <row r="85" ht="35.25" customHeight="1" x14ac:dyDescent="0.15"/>
    <row r="86" ht="35.25" customHeight="1" x14ac:dyDescent="0.15"/>
    <row r="87" ht="35.25" customHeight="1" x14ac:dyDescent="0.15"/>
    <row r="88" ht="35.25" customHeight="1" x14ac:dyDescent="0.15"/>
    <row r="89" ht="35.25" customHeight="1" x14ac:dyDescent="0.15"/>
    <row r="90" ht="35.25" customHeight="1" x14ac:dyDescent="0.15"/>
    <row r="91" ht="35.25" customHeight="1" x14ac:dyDescent="0.15"/>
    <row r="92" ht="35.25" customHeight="1" x14ac:dyDescent="0.15"/>
    <row r="93" ht="35.25" customHeight="1" x14ac:dyDescent="0.15"/>
    <row r="94" ht="35.25" customHeight="1" x14ac:dyDescent="0.15"/>
    <row r="95" ht="35.25" customHeight="1" x14ac:dyDescent="0.15"/>
    <row r="96" ht="35.25" customHeight="1" x14ac:dyDescent="0.15"/>
    <row r="97" ht="35.25" customHeight="1" x14ac:dyDescent="0.15"/>
    <row r="98" ht="35.25" customHeight="1" x14ac:dyDescent="0.15"/>
    <row r="99" ht="35.25" customHeight="1" x14ac:dyDescent="0.15"/>
    <row r="100" ht="35.25" customHeight="1" x14ac:dyDescent="0.15"/>
    <row r="101" ht="35.25" customHeight="1" x14ac:dyDescent="0.15"/>
    <row r="102" ht="35.25" customHeight="1" x14ac:dyDescent="0.15"/>
    <row r="103" ht="35.25" customHeight="1" x14ac:dyDescent="0.15"/>
    <row r="104" ht="35.25" customHeight="1" x14ac:dyDescent="0.15"/>
    <row r="105" ht="35.25" customHeight="1" x14ac:dyDescent="0.15"/>
    <row r="106" ht="35.25" customHeight="1" x14ac:dyDescent="0.15"/>
    <row r="107" ht="35.25" customHeight="1" x14ac:dyDescent="0.15"/>
    <row r="108" ht="35.25" customHeight="1" x14ac:dyDescent="0.15"/>
    <row r="109" ht="35.25" customHeight="1" x14ac:dyDescent="0.15"/>
    <row r="110" ht="35.25" customHeight="1" x14ac:dyDescent="0.15"/>
    <row r="111" ht="35.25" customHeight="1" x14ac:dyDescent="0.15"/>
    <row r="112" ht="35.25" customHeight="1" x14ac:dyDescent="0.15"/>
    <row r="113" ht="35.25" customHeight="1" x14ac:dyDescent="0.15"/>
    <row r="114" ht="35.25" customHeight="1" x14ac:dyDescent="0.15"/>
    <row r="115" ht="35.25" customHeight="1" x14ac:dyDescent="0.15"/>
    <row r="116" ht="35.25" customHeight="1" x14ac:dyDescent="0.15"/>
    <row r="117" ht="35.25" customHeight="1" x14ac:dyDescent="0.15"/>
    <row r="118" ht="35.25" customHeight="1" x14ac:dyDescent="0.15"/>
    <row r="119" ht="35.25" customHeight="1" x14ac:dyDescent="0.15"/>
    <row r="120" ht="35.25" customHeight="1" x14ac:dyDescent="0.15"/>
    <row r="121" ht="35.25" customHeight="1" x14ac:dyDescent="0.15"/>
    <row r="122" ht="35.25" customHeight="1" x14ac:dyDescent="0.15"/>
    <row r="123" ht="35.25" customHeight="1" x14ac:dyDescent="0.15"/>
    <row r="124" ht="35.25" customHeight="1" x14ac:dyDescent="0.15"/>
    <row r="125" ht="35.25" customHeight="1" x14ac:dyDescent="0.15"/>
    <row r="126" ht="35.25" customHeight="1" x14ac:dyDescent="0.15"/>
    <row r="127" ht="35.25" customHeight="1" x14ac:dyDescent="0.15"/>
    <row r="128" ht="35.25" customHeight="1" x14ac:dyDescent="0.15"/>
    <row r="129" ht="35.25" customHeight="1" x14ac:dyDescent="0.15"/>
    <row r="130" ht="35.25" customHeight="1" x14ac:dyDescent="0.15"/>
    <row r="131" ht="35.25" customHeight="1" x14ac:dyDescent="0.15"/>
    <row r="132" ht="35.25" customHeight="1" x14ac:dyDescent="0.15"/>
    <row r="133" ht="35.25" customHeight="1" x14ac:dyDescent="0.15"/>
    <row r="134" ht="35.25" customHeight="1" x14ac:dyDescent="0.15"/>
    <row r="135" ht="35.25" customHeight="1" x14ac:dyDescent="0.15"/>
    <row r="136" ht="35.25" customHeight="1" x14ac:dyDescent="0.15"/>
    <row r="137" ht="35.25" customHeight="1" x14ac:dyDescent="0.15"/>
    <row r="138" ht="35.25" customHeight="1" x14ac:dyDescent="0.15"/>
    <row r="139" ht="35.25" customHeight="1" x14ac:dyDescent="0.15"/>
    <row r="140" ht="35.25" customHeight="1" x14ac:dyDescent="0.15"/>
    <row r="141" ht="35.25" customHeight="1" x14ac:dyDescent="0.15"/>
    <row r="142" ht="35.25" customHeight="1" x14ac:dyDescent="0.15"/>
    <row r="143" ht="35.25" customHeight="1" x14ac:dyDescent="0.15"/>
    <row r="144" ht="35.25" customHeight="1" x14ac:dyDescent="0.15"/>
    <row r="145" ht="35.25" customHeight="1" x14ac:dyDescent="0.15"/>
    <row r="146" ht="35.25" customHeight="1" x14ac:dyDescent="0.15"/>
    <row r="147" ht="35.25" customHeight="1" x14ac:dyDescent="0.15"/>
    <row r="148" ht="35.25" customHeight="1" x14ac:dyDescent="0.15"/>
    <row r="149" ht="35.25" customHeight="1" x14ac:dyDescent="0.15"/>
    <row r="150" ht="35.25" customHeight="1" x14ac:dyDescent="0.15"/>
    <row r="151" ht="35.25" customHeight="1" x14ac:dyDescent="0.15"/>
    <row r="152" ht="35.25" customHeight="1" x14ac:dyDescent="0.15"/>
    <row r="153" ht="35.25" customHeight="1" x14ac:dyDescent="0.15"/>
    <row r="154" ht="35.25" customHeight="1" x14ac:dyDescent="0.15"/>
    <row r="155" ht="35.25" customHeight="1" x14ac:dyDescent="0.15"/>
    <row r="156" ht="35.25" customHeight="1" x14ac:dyDescent="0.15"/>
    <row r="157" ht="35.25" customHeight="1" x14ac:dyDescent="0.15"/>
    <row r="158" ht="35.25" customHeight="1" x14ac:dyDescent="0.15"/>
    <row r="159" ht="35.25" customHeight="1" x14ac:dyDescent="0.15"/>
    <row r="160" ht="35.25" customHeight="1" x14ac:dyDescent="0.15"/>
    <row r="161" ht="35.25" customHeight="1" x14ac:dyDescent="0.15"/>
    <row r="162" ht="35.25" customHeight="1" x14ac:dyDescent="0.15"/>
    <row r="163" ht="35.25" customHeight="1" x14ac:dyDescent="0.15"/>
    <row r="164" ht="35.25" customHeight="1" x14ac:dyDescent="0.15"/>
    <row r="165" ht="35.25" customHeight="1" x14ac:dyDescent="0.15"/>
    <row r="166" ht="35.25" customHeight="1" x14ac:dyDescent="0.15"/>
    <row r="167" ht="35.25" customHeight="1" x14ac:dyDescent="0.15"/>
    <row r="168" ht="35.25" customHeight="1" x14ac:dyDescent="0.15"/>
    <row r="169" ht="35.25" customHeight="1" x14ac:dyDescent="0.15"/>
    <row r="170" ht="35.25" customHeight="1" x14ac:dyDescent="0.15"/>
    <row r="171" ht="35.25" customHeight="1" x14ac:dyDescent="0.15"/>
    <row r="172" ht="35.25" customHeight="1" x14ac:dyDescent="0.15"/>
    <row r="173" ht="35.25" customHeight="1" x14ac:dyDescent="0.15"/>
    <row r="174" ht="35.25" customHeight="1" x14ac:dyDescent="0.15"/>
    <row r="175" ht="35.25" customHeight="1" x14ac:dyDescent="0.15"/>
    <row r="176" ht="35.25" customHeight="1" x14ac:dyDescent="0.15"/>
    <row r="177" ht="35.25" customHeight="1" x14ac:dyDescent="0.15"/>
    <row r="178" ht="35.25" customHeight="1" x14ac:dyDescent="0.15"/>
    <row r="179" ht="35.25" customHeight="1" x14ac:dyDescent="0.15"/>
    <row r="180" ht="35.25" customHeight="1" x14ac:dyDescent="0.15"/>
    <row r="181" ht="35.25" customHeight="1" x14ac:dyDescent="0.15"/>
    <row r="182" ht="35.25" customHeight="1" x14ac:dyDescent="0.15"/>
    <row r="183" ht="35.25" customHeight="1" x14ac:dyDescent="0.15"/>
    <row r="184" ht="35.25" customHeight="1" x14ac:dyDescent="0.15"/>
    <row r="185" ht="35.25" customHeight="1" x14ac:dyDescent="0.15"/>
    <row r="186" ht="35.25" customHeight="1" x14ac:dyDescent="0.15"/>
    <row r="187" ht="35.25" customHeight="1" x14ac:dyDescent="0.15"/>
    <row r="188" ht="35.25" customHeight="1" x14ac:dyDescent="0.15"/>
    <row r="189" ht="35.25" customHeight="1" x14ac:dyDescent="0.15"/>
    <row r="190" ht="35.25" customHeight="1" x14ac:dyDescent="0.15"/>
    <row r="191" ht="35.25" customHeight="1" x14ac:dyDescent="0.15"/>
    <row r="192" ht="35.25" customHeight="1" x14ac:dyDescent="0.15"/>
    <row r="193" ht="35.25" customHeight="1" x14ac:dyDescent="0.15"/>
    <row r="194" ht="35.25" customHeight="1" x14ac:dyDescent="0.15"/>
    <row r="195" ht="35.25" customHeight="1" x14ac:dyDescent="0.15"/>
    <row r="196" ht="35.25" customHeight="1" x14ac:dyDescent="0.15"/>
    <row r="197" ht="35.25" customHeight="1" x14ac:dyDescent="0.15"/>
    <row r="198" ht="35.25" customHeight="1" x14ac:dyDescent="0.15"/>
    <row r="199" ht="35.25" customHeight="1" x14ac:dyDescent="0.15"/>
    <row r="200" ht="35.25" customHeight="1" x14ac:dyDescent="0.15"/>
    <row r="201" ht="35.25" customHeight="1" x14ac:dyDescent="0.15"/>
    <row r="202" ht="35.25" customHeight="1" x14ac:dyDescent="0.15"/>
    <row r="203" ht="35.25" customHeight="1" x14ac:dyDescent="0.15"/>
    <row r="204" ht="35.25" customHeight="1" x14ac:dyDescent="0.15"/>
    <row r="205" ht="35.25" customHeight="1" x14ac:dyDescent="0.15"/>
    <row r="206" ht="35.25" customHeight="1" x14ac:dyDescent="0.15"/>
    <row r="207" ht="35.25" customHeight="1" x14ac:dyDescent="0.15"/>
    <row r="208" ht="35.25" customHeight="1" x14ac:dyDescent="0.15"/>
    <row r="209" ht="35.25" customHeight="1" x14ac:dyDescent="0.15"/>
    <row r="210" ht="35.25" customHeight="1" x14ac:dyDescent="0.15"/>
    <row r="211" ht="35.25" customHeight="1" x14ac:dyDescent="0.15"/>
    <row r="212" ht="35.25" customHeight="1" x14ac:dyDescent="0.15"/>
    <row r="213" ht="35.25" customHeight="1" x14ac:dyDescent="0.15"/>
    <row r="214" ht="35.25" customHeight="1" x14ac:dyDescent="0.15"/>
    <row r="215" ht="35.25" customHeight="1" x14ac:dyDescent="0.15"/>
    <row r="216" ht="35.25" customHeight="1" x14ac:dyDescent="0.15"/>
    <row r="217" ht="35.25" customHeight="1" x14ac:dyDescent="0.15"/>
    <row r="218" ht="35.25" customHeight="1" x14ac:dyDescent="0.15"/>
    <row r="219" ht="35.25" customHeight="1" x14ac:dyDescent="0.15"/>
    <row r="220" ht="35.25" customHeight="1" x14ac:dyDescent="0.15"/>
    <row r="221" ht="35.25" customHeight="1" x14ac:dyDescent="0.15"/>
    <row r="222" ht="35.25" customHeight="1" x14ac:dyDescent="0.15"/>
    <row r="223" ht="35.25" customHeight="1" x14ac:dyDescent="0.15"/>
    <row r="224" ht="35.25" customHeight="1" x14ac:dyDescent="0.15"/>
    <row r="225" ht="35.25" customHeight="1" x14ac:dyDescent="0.15"/>
    <row r="226" ht="35.25" customHeight="1" x14ac:dyDescent="0.15"/>
    <row r="227" ht="35.25" customHeight="1" x14ac:dyDescent="0.15"/>
    <row r="228" ht="35.25" customHeight="1" x14ac:dyDescent="0.15"/>
    <row r="229" ht="35.25" customHeight="1" x14ac:dyDescent="0.15"/>
    <row r="230" ht="35.25" customHeight="1" x14ac:dyDescent="0.15"/>
    <row r="231" ht="35.25" customHeight="1" x14ac:dyDescent="0.15"/>
    <row r="232" ht="35.25" customHeight="1" x14ac:dyDescent="0.15"/>
    <row r="233" ht="35.25" customHeight="1" x14ac:dyDescent="0.15"/>
    <row r="234" ht="35.25" customHeight="1" x14ac:dyDescent="0.15"/>
    <row r="235" ht="35.25" customHeight="1" x14ac:dyDescent="0.15"/>
    <row r="236" ht="35.25" customHeight="1" x14ac:dyDescent="0.15"/>
    <row r="237" ht="35.25" customHeight="1" x14ac:dyDescent="0.15"/>
    <row r="238" ht="35.25" customHeight="1" x14ac:dyDescent="0.15"/>
    <row r="239" ht="35.25" customHeight="1" x14ac:dyDescent="0.15"/>
    <row r="240" ht="35.25" customHeight="1" x14ac:dyDescent="0.15"/>
    <row r="241" ht="35.25" customHeight="1" x14ac:dyDescent="0.15"/>
    <row r="242" ht="35.25" customHeight="1" x14ac:dyDescent="0.15"/>
    <row r="243" ht="35.25" customHeight="1" x14ac:dyDescent="0.15"/>
    <row r="244" ht="35.25" customHeight="1" x14ac:dyDescent="0.15"/>
    <row r="245" ht="35.25" customHeight="1" x14ac:dyDescent="0.15"/>
    <row r="246" ht="35.25" customHeight="1" x14ac:dyDescent="0.15"/>
    <row r="247" ht="35.25" customHeight="1" x14ac:dyDescent="0.15"/>
    <row r="248" ht="35.25" customHeight="1" x14ac:dyDescent="0.15"/>
    <row r="249" ht="35.25" customHeight="1" x14ac:dyDescent="0.15"/>
    <row r="250" ht="35.25" customHeight="1" x14ac:dyDescent="0.15"/>
    <row r="251" ht="35.25" customHeight="1" x14ac:dyDescent="0.15"/>
    <row r="252" ht="35.25" customHeight="1" x14ac:dyDescent="0.15"/>
    <row r="253" ht="35.25" customHeight="1" x14ac:dyDescent="0.15"/>
    <row r="254" ht="35.25" customHeight="1" x14ac:dyDescent="0.15"/>
    <row r="255" ht="24.95" customHeight="1" x14ac:dyDescent="0.15"/>
    <row r="256" ht="24.95" customHeight="1" x14ac:dyDescent="0.15"/>
    <row r="257" ht="24.95" customHeight="1" x14ac:dyDescent="0.15"/>
    <row r="258" ht="24.95" customHeight="1" x14ac:dyDescent="0.15"/>
    <row r="259" ht="24.95" customHeight="1" x14ac:dyDescent="0.15"/>
    <row r="260" ht="24.95" customHeight="1" x14ac:dyDescent="0.15"/>
    <row r="261" ht="24.95" customHeight="1" x14ac:dyDescent="0.15"/>
    <row r="262" ht="24.95" customHeight="1" x14ac:dyDescent="0.15"/>
    <row r="263" ht="24.95" customHeight="1" x14ac:dyDescent="0.15"/>
    <row r="264" ht="24.95" customHeight="1" x14ac:dyDescent="0.15"/>
    <row r="265" ht="24.95" customHeight="1" x14ac:dyDescent="0.15"/>
    <row r="266" ht="24.95" customHeight="1" x14ac:dyDescent="0.15"/>
    <row r="267" ht="24.95" customHeight="1" x14ac:dyDescent="0.15"/>
    <row r="268" ht="24.95" customHeight="1" x14ac:dyDescent="0.15"/>
    <row r="269" ht="24.95" customHeight="1" x14ac:dyDescent="0.15"/>
    <row r="270" ht="24.95" customHeight="1" x14ac:dyDescent="0.15"/>
    <row r="271" ht="24.95" customHeight="1" x14ac:dyDescent="0.15"/>
    <row r="272" ht="24.95" customHeight="1" x14ac:dyDescent="0.15"/>
    <row r="273" ht="24.95" customHeight="1" x14ac:dyDescent="0.15"/>
    <row r="274" ht="24.95" customHeight="1" x14ac:dyDescent="0.15"/>
    <row r="275" ht="24.95" customHeight="1" x14ac:dyDescent="0.15"/>
    <row r="276" ht="24.95" customHeight="1" x14ac:dyDescent="0.15"/>
    <row r="277" ht="24.95" customHeight="1" x14ac:dyDescent="0.15"/>
    <row r="278" ht="24.95" customHeight="1" x14ac:dyDescent="0.15"/>
    <row r="279" ht="24.95" customHeight="1" x14ac:dyDescent="0.15"/>
    <row r="280" ht="24.95" customHeight="1" x14ac:dyDescent="0.15"/>
    <row r="281" ht="24.95" customHeight="1" x14ac:dyDescent="0.15"/>
    <row r="282" ht="24.95" customHeight="1" x14ac:dyDescent="0.15"/>
    <row r="283" ht="24.95" customHeight="1" x14ac:dyDescent="0.15"/>
    <row r="284" ht="24.95" customHeight="1" x14ac:dyDescent="0.15"/>
    <row r="285" ht="24.95" customHeight="1" x14ac:dyDescent="0.15"/>
    <row r="286" ht="24.95" customHeight="1" x14ac:dyDescent="0.15"/>
    <row r="287" ht="24.95" customHeight="1" x14ac:dyDescent="0.15"/>
    <row r="288" ht="24.95" customHeight="1" x14ac:dyDescent="0.15"/>
    <row r="289" ht="24.95" customHeight="1" x14ac:dyDescent="0.15"/>
    <row r="290" ht="24.95" customHeight="1" x14ac:dyDescent="0.15"/>
    <row r="291" ht="24.95" customHeight="1" x14ac:dyDescent="0.15"/>
    <row r="292" ht="24.95" customHeight="1" x14ac:dyDescent="0.15"/>
    <row r="293" ht="24.95" customHeight="1" x14ac:dyDescent="0.15"/>
    <row r="294" ht="24.95" customHeight="1" x14ac:dyDescent="0.15"/>
    <row r="295" ht="24.95" customHeight="1" x14ac:dyDescent="0.15"/>
    <row r="296" ht="24.95" customHeight="1" x14ac:dyDescent="0.15"/>
    <row r="297" ht="24.95" customHeight="1" x14ac:dyDescent="0.15"/>
    <row r="298" ht="24.95" customHeight="1" x14ac:dyDescent="0.15"/>
    <row r="299" ht="24.95" customHeight="1" x14ac:dyDescent="0.15"/>
    <row r="300" ht="24.95" customHeight="1" x14ac:dyDescent="0.15"/>
    <row r="301" ht="24.95" customHeight="1" x14ac:dyDescent="0.15"/>
    <row r="302" ht="24.95" customHeight="1" x14ac:dyDescent="0.15"/>
    <row r="303" ht="24.95" customHeight="1" x14ac:dyDescent="0.15"/>
    <row r="304" ht="24.95" customHeight="1" x14ac:dyDescent="0.15"/>
    <row r="305" ht="24.95" customHeight="1" x14ac:dyDescent="0.15"/>
    <row r="306" ht="24.95" customHeight="1" x14ac:dyDescent="0.15"/>
    <row r="307" ht="24.95" customHeight="1" x14ac:dyDescent="0.15"/>
    <row r="308" ht="24.95" customHeight="1" x14ac:dyDescent="0.15"/>
    <row r="309" ht="24.95" customHeight="1" x14ac:dyDescent="0.15"/>
    <row r="310" ht="24.95" customHeight="1" x14ac:dyDescent="0.15"/>
    <row r="311" ht="24.95" customHeight="1" x14ac:dyDescent="0.15"/>
    <row r="312" ht="24.95" customHeight="1" x14ac:dyDescent="0.15"/>
    <row r="313" ht="24.95" customHeight="1" x14ac:dyDescent="0.15"/>
    <row r="314" ht="24.95" customHeight="1" x14ac:dyDescent="0.15"/>
    <row r="315" ht="24.95" customHeight="1" x14ac:dyDescent="0.15"/>
    <row r="316" ht="24.95" customHeight="1" x14ac:dyDescent="0.15"/>
    <row r="317" ht="24.95" customHeight="1" x14ac:dyDescent="0.15"/>
  </sheetData>
  <mergeCells count="115">
    <mergeCell ref="AT4:AT8"/>
    <mergeCell ref="AU4:AU8"/>
    <mergeCell ref="AH3:AL3"/>
    <mergeCell ref="AP3:AT3"/>
    <mergeCell ref="AG4:AG8"/>
    <mergeCell ref="AH4:AH8"/>
    <mergeCell ref="AL4:AL8"/>
    <mergeCell ref="AM4:AM8"/>
    <mergeCell ref="AO4:AO8"/>
    <mergeCell ref="AP4:AP8"/>
    <mergeCell ref="AH9:AL9"/>
    <mergeCell ref="AG10:AG14"/>
    <mergeCell ref="AH10:AH14"/>
    <mergeCell ref="AL10:AL14"/>
    <mergeCell ref="AM10:AM14"/>
    <mergeCell ref="AE28:AE32"/>
    <mergeCell ref="AE22:AE26"/>
    <mergeCell ref="R27:V27"/>
    <mergeCell ref="Z27:AD27"/>
    <mergeCell ref="Q28:Q32"/>
    <mergeCell ref="R28:R32"/>
    <mergeCell ref="V28:V32"/>
    <mergeCell ref="W28:W32"/>
    <mergeCell ref="Y28:Y32"/>
    <mergeCell ref="Z28:Z32"/>
    <mergeCell ref="AD28:AD32"/>
    <mergeCell ref="AE16:AE20"/>
    <mergeCell ref="R21:V21"/>
    <mergeCell ref="Z21:AD21"/>
    <mergeCell ref="Q22:Q26"/>
    <mergeCell ref="R22:R26"/>
    <mergeCell ref="V22:V26"/>
    <mergeCell ref="W22:W26"/>
    <mergeCell ref="Y22:Y26"/>
    <mergeCell ref="Z22:Z26"/>
    <mergeCell ref="AD22:AD26"/>
    <mergeCell ref="AE10:AE14"/>
    <mergeCell ref="R15:V15"/>
    <mergeCell ref="Z15:AD15"/>
    <mergeCell ref="Q16:Q20"/>
    <mergeCell ref="R16:R20"/>
    <mergeCell ref="V16:V20"/>
    <mergeCell ref="W16:W20"/>
    <mergeCell ref="Y16:Y20"/>
    <mergeCell ref="Z16:Z20"/>
    <mergeCell ref="AD16:AD20"/>
    <mergeCell ref="AE4:AE8"/>
    <mergeCell ref="R9:V9"/>
    <mergeCell ref="Z9:AD9"/>
    <mergeCell ref="Q10:Q14"/>
    <mergeCell ref="R10:R14"/>
    <mergeCell ref="V10:V14"/>
    <mergeCell ref="W10:W14"/>
    <mergeCell ref="Y10:Y14"/>
    <mergeCell ref="Z10:Z14"/>
    <mergeCell ref="AD10:AD14"/>
    <mergeCell ref="R3:V3"/>
    <mergeCell ref="Z3:AD3"/>
    <mergeCell ref="Q4:Q8"/>
    <mergeCell ref="R4:R8"/>
    <mergeCell ref="V4:V8"/>
    <mergeCell ref="W4:W8"/>
    <mergeCell ref="Y4:Y8"/>
    <mergeCell ref="Z4:Z8"/>
    <mergeCell ref="AD4:AD8"/>
    <mergeCell ref="O28:O32"/>
    <mergeCell ref="J15:N15"/>
    <mergeCell ref="J16:J20"/>
    <mergeCell ref="O16:O20"/>
    <mergeCell ref="J21:N21"/>
    <mergeCell ref="J22:J26"/>
    <mergeCell ref="O22:O26"/>
    <mergeCell ref="J3:N3"/>
    <mergeCell ref="J4:J8"/>
    <mergeCell ref="O4:O8"/>
    <mergeCell ref="J9:N9"/>
    <mergeCell ref="J10:J14"/>
    <mergeCell ref="O10:O14"/>
    <mergeCell ref="I28:I32"/>
    <mergeCell ref="N28:N32"/>
    <mergeCell ref="J27:N27"/>
    <mergeCell ref="J28:J32"/>
    <mergeCell ref="I16:I20"/>
    <mergeCell ref="N16:N20"/>
    <mergeCell ref="I22:I26"/>
    <mergeCell ref="N22:N26"/>
    <mergeCell ref="N4:N8"/>
    <mergeCell ref="I10:I14"/>
    <mergeCell ref="N10:N14"/>
    <mergeCell ref="I4:I8"/>
    <mergeCell ref="A28:A32"/>
    <mergeCell ref="B28:B32"/>
    <mergeCell ref="F28:F32"/>
    <mergeCell ref="G28:G32"/>
    <mergeCell ref="B21:F21"/>
    <mergeCell ref="A22:A26"/>
    <mergeCell ref="B22:B26"/>
    <mergeCell ref="F22:F26"/>
    <mergeCell ref="G22:G26"/>
    <mergeCell ref="B27:F27"/>
    <mergeCell ref="A10:A14"/>
    <mergeCell ref="B10:B14"/>
    <mergeCell ref="F10:F14"/>
    <mergeCell ref="G10:G14"/>
    <mergeCell ref="B15:F15"/>
    <mergeCell ref="A16:A20"/>
    <mergeCell ref="B16:B20"/>
    <mergeCell ref="F16:F20"/>
    <mergeCell ref="G16:G20"/>
    <mergeCell ref="B3:F3"/>
    <mergeCell ref="A4:A8"/>
    <mergeCell ref="B4:B8"/>
    <mergeCell ref="F4:F8"/>
    <mergeCell ref="G4:G8"/>
    <mergeCell ref="B9:F9"/>
  </mergeCells>
  <phoneticPr fontId="2"/>
  <pageMargins left="0.74803149606299213" right="0.74803149606299213" top="1.3779527559055118" bottom="0.59055118110236227" header="0.51181102362204722" footer="0.51181102362204722"/>
  <pageSetup paperSize="9" scale="6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U155"/>
  <sheetViews>
    <sheetView zoomScale="70" zoomScaleNormal="70" zoomScaleSheetLayoutView="25" workbookViewId="0">
      <selection activeCell="C2" sqref="C2"/>
    </sheetView>
  </sheetViews>
  <sheetFormatPr defaultRowHeight="13.5" x14ac:dyDescent="0.15"/>
  <cols>
    <col min="1" max="1" width="17.25" style="136" customWidth="1"/>
    <col min="2" max="2" width="9" style="136"/>
    <col min="3" max="5" width="5.625" style="136" customWidth="1"/>
    <col min="6" max="6" width="9" style="136"/>
    <col min="7" max="7" width="16.625" style="136" customWidth="1"/>
    <col min="8" max="8" width="1.75" style="136" customWidth="1"/>
    <col min="9" max="9" width="17.25" style="136" customWidth="1"/>
    <col min="10" max="10" width="9" style="136"/>
    <col min="11" max="13" width="5.625" style="136" customWidth="1"/>
    <col min="14" max="14" width="9" style="136"/>
    <col min="15" max="15" width="16.625" style="136" customWidth="1"/>
    <col min="16" max="16" width="5.625" style="136" customWidth="1"/>
    <col min="17" max="17" width="17.25" style="136" customWidth="1"/>
    <col min="18" max="18" width="9" style="136"/>
    <col min="19" max="21" width="5.625" style="136" customWidth="1"/>
    <col min="22" max="22" width="9" style="136"/>
    <col min="23" max="23" width="16.625" style="136" customWidth="1"/>
    <col min="24" max="24" width="1.75" style="136" customWidth="1"/>
    <col min="25" max="25" width="17.25" style="136" customWidth="1"/>
    <col min="26" max="26" width="9" style="136"/>
    <col min="27" max="29" width="5.625" style="136" customWidth="1"/>
    <col min="30" max="30" width="9" style="136"/>
    <col min="31" max="31" width="16.625" style="136" customWidth="1"/>
    <col min="32" max="32" width="5.625" style="136" customWidth="1"/>
    <col min="33" max="33" width="17.25" style="136" customWidth="1"/>
    <col min="34" max="34" width="9" style="136"/>
    <col min="35" max="37" width="5.625" style="136" customWidth="1"/>
    <col min="38" max="38" width="9" style="136"/>
    <col min="39" max="39" width="16.625" style="136" customWidth="1"/>
    <col min="40" max="40" width="5.625" style="136" customWidth="1"/>
    <col min="41" max="41" width="17.25" style="136" customWidth="1"/>
    <col min="42" max="42" width="9" style="136"/>
    <col min="43" max="45" width="5.625" style="136" customWidth="1"/>
    <col min="46" max="46" width="9" style="136"/>
    <col min="47" max="47" width="16.625" style="136" customWidth="1"/>
    <col min="48" max="241" width="9" style="136"/>
    <col min="242" max="242" width="22.75" style="136" customWidth="1"/>
    <col min="243" max="243" width="9.625" style="136" customWidth="1"/>
    <col min="244" max="244" width="17.25" style="136" customWidth="1"/>
    <col min="245" max="245" width="9" style="136"/>
    <col min="246" max="248" width="5.625" style="136" customWidth="1"/>
    <col min="249" max="249" width="9" style="136"/>
    <col min="250" max="250" width="16.625" style="136" customWidth="1"/>
    <col min="251" max="251" width="8.5" style="136" customWidth="1"/>
    <col min="252" max="252" width="22.75" style="136" customWidth="1"/>
    <col min="253" max="497" width="9" style="136"/>
    <col min="498" max="498" width="22.75" style="136" customWidth="1"/>
    <col min="499" max="499" width="9.625" style="136" customWidth="1"/>
    <col min="500" max="500" width="17.25" style="136" customWidth="1"/>
    <col min="501" max="501" width="9" style="136"/>
    <col min="502" max="504" width="5.625" style="136" customWidth="1"/>
    <col min="505" max="505" width="9" style="136"/>
    <col min="506" max="506" width="16.625" style="136" customWidth="1"/>
    <col min="507" max="507" width="8.5" style="136" customWidth="1"/>
    <col min="508" max="508" width="22.75" style="136" customWidth="1"/>
    <col min="509" max="753" width="9" style="136"/>
    <col min="754" max="754" width="22.75" style="136" customWidth="1"/>
    <col min="755" max="755" width="9.625" style="136" customWidth="1"/>
    <col min="756" max="756" width="17.25" style="136" customWidth="1"/>
    <col min="757" max="757" width="9" style="136"/>
    <col min="758" max="760" width="5.625" style="136" customWidth="1"/>
    <col min="761" max="761" width="9" style="136"/>
    <col min="762" max="762" width="16.625" style="136" customWidth="1"/>
    <col min="763" max="763" width="8.5" style="136" customWidth="1"/>
    <col min="764" max="764" width="22.75" style="136" customWidth="1"/>
    <col min="765" max="1009" width="9" style="136"/>
    <col min="1010" max="1010" width="22.75" style="136" customWidth="1"/>
    <col min="1011" max="1011" width="9.625" style="136" customWidth="1"/>
    <col min="1012" max="1012" width="17.25" style="136" customWidth="1"/>
    <col min="1013" max="1013" width="9" style="136"/>
    <col min="1014" max="1016" width="5.625" style="136" customWidth="1"/>
    <col min="1017" max="1017" width="9" style="136"/>
    <col min="1018" max="1018" width="16.625" style="136" customWidth="1"/>
    <col min="1019" max="1019" width="8.5" style="136" customWidth="1"/>
    <col min="1020" max="1020" width="22.75" style="136" customWidth="1"/>
    <col min="1021" max="1265" width="9" style="136"/>
    <col min="1266" max="1266" width="22.75" style="136" customWidth="1"/>
    <col min="1267" max="1267" width="9.625" style="136" customWidth="1"/>
    <col min="1268" max="1268" width="17.25" style="136" customWidth="1"/>
    <col min="1269" max="1269" width="9" style="136"/>
    <col min="1270" max="1272" width="5.625" style="136" customWidth="1"/>
    <col min="1273" max="1273" width="9" style="136"/>
    <col min="1274" max="1274" width="16.625" style="136" customWidth="1"/>
    <col min="1275" max="1275" width="8.5" style="136" customWidth="1"/>
    <col min="1276" max="1276" width="22.75" style="136" customWidth="1"/>
    <col min="1277" max="1521" width="9" style="136"/>
    <col min="1522" max="1522" width="22.75" style="136" customWidth="1"/>
    <col min="1523" max="1523" width="9.625" style="136" customWidth="1"/>
    <col min="1524" max="1524" width="17.25" style="136" customWidth="1"/>
    <col min="1525" max="1525" width="9" style="136"/>
    <col min="1526" max="1528" width="5.625" style="136" customWidth="1"/>
    <col min="1529" max="1529" width="9" style="136"/>
    <col min="1530" max="1530" width="16.625" style="136" customWidth="1"/>
    <col min="1531" max="1531" width="8.5" style="136" customWidth="1"/>
    <col min="1532" max="1532" width="22.75" style="136" customWidth="1"/>
    <col min="1533" max="1777" width="9" style="136"/>
    <col min="1778" max="1778" width="22.75" style="136" customWidth="1"/>
    <col min="1779" max="1779" width="9.625" style="136" customWidth="1"/>
    <col min="1780" max="1780" width="17.25" style="136" customWidth="1"/>
    <col min="1781" max="1781" width="9" style="136"/>
    <col min="1782" max="1784" width="5.625" style="136" customWidth="1"/>
    <col min="1785" max="1785" width="9" style="136"/>
    <col min="1786" max="1786" width="16.625" style="136" customWidth="1"/>
    <col min="1787" max="1787" width="8.5" style="136" customWidth="1"/>
    <col min="1788" max="1788" width="22.75" style="136" customWidth="1"/>
    <col min="1789" max="2033" width="9" style="136"/>
    <col min="2034" max="2034" width="22.75" style="136" customWidth="1"/>
    <col min="2035" max="2035" width="9.625" style="136" customWidth="1"/>
    <col min="2036" max="2036" width="17.25" style="136" customWidth="1"/>
    <col min="2037" max="2037" width="9" style="136"/>
    <col min="2038" max="2040" width="5.625" style="136" customWidth="1"/>
    <col min="2041" max="2041" width="9" style="136"/>
    <col min="2042" max="2042" width="16.625" style="136" customWidth="1"/>
    <col min="2043" max="2043" width="8.5" style="136" customWidth="1"/>
    <col min="2044" max="2044" width="22.75" style="136" customWidth="1"/>
    <col min="2045" max="2289" width="9" style="136"/>
    <col min="2290" max="2290" width="22.75" style="136" customWidth="1"/>
    <col min="2291" max="2291" width="9.625" style="136" customWidth="1"/>
    <col min="2292" max="2292" width="17.25" style="136" customWidth="1"/>
    <col min="2293" max="2293" width="9" style="136"/>
    <col min="2294" max="2296" width="5.625" style="136" customWidth="1"/>
    <col min="2297" max="2297" width="9" style="136"/>
    <col min="2298" max="2298" width="16.625" style="136" customWidth="1"/>
    <col min="2299" max="2299" width="8.5" style="136" customWidth="1"/>
    <col min="2300" max="2300" width="22.75" style="136" customWidth="1"/>
    <col min="2301" max="2545" width="9" style="136"/>
    <col min="2546" max="2546" width="22.75" style="136" customWidth="1"/>
    <col min="2547" max="2547" width="9.625" style="136" customWidth="1"/>
    <col min="2548" max="2548" width="17.25" style="136" customWidth="1"/>
    <col min="2549" max="2549" width="9" style="136"/>
    <col min="2550" max="2552" width="5.625" style="136" customWidth="1"/>
    <col min="2553" max="2553" width="9" style="136"/>
    <col min="2554" max="2554" width="16.625" style="136" customWidth="1"/>
    <col min="2555" max="2555" width="8.5" style="136" customWidth="1"/>
    <col min="2556" max="2556" width="22.75" style="136" customWidth="1"/>
    <col min="2557" max="2801" width="9" style="136"/>
    <col min="2802" max="2802" width="22.75" style="136" customWidth="1"/>
    <col min="2803" max="2803" width="9.625" style="136" customWidth="1"/>
    <col min="2804" max="2804" width="17.25" style="136" customWidth="1"/>
    <col min="2805" max="2805" width="9" style="136"/>
    <col min="2806" max="2808" width="5.625" style="136" customWidth="1"/>
    <col min="2809" max="2809" width="9" style="136"/>
    <col min="2810" max="2810" width="16.625" style="136" customWidth="1"/>
    <col min="2811" max="2811" width="8.5" style="136" customWidth="1"/>
    <col min="2812" max="2812" width="22.75" style="136" customWidth="1"/>
    <col min="2813" max="3057" width="9" style="136"/>
    <col min="3058" max="3058" width="22.75" style="136" customWidth="1"/>
    <col min="3059" max="3059" width="9.625" style="136" customWidth="1"/>
    <col min="3060" max="3060" width="17.25" style="136" customWidth="1"/>
    <col min="3061" max="3061" width="9" style="136"/>
    <col min="3062" max="3064" width="5.625" style="136" customWidth="1"/>
    <col min="3065" max="3065" width="9" style="136"/>
    <col min="3066" max="3066" width="16.625" style="136" customWidth="1"/>
    <col min="3067" max="3067" width="8.5" style="136" customWidth="1"/>
    <col min="3068" max="3068" width="22.75" style="136" customWidth="1"/>
    <col min="3069" max="3313" width="9" style="136"/>
    <col min="3314" max="3314" width="22.75" style="136" customWidth="1"/>
    <col min="3315" max="3315" width="9.625" style="136" customWidth="1"/>
    <col min="3316" max="3316" width="17.25" style="136" customWidth="1"/>
    <col min="3317" max="3317" width="9" style="136"/>
    <col min="3318" max="3320" width="5.625" style="136" customWidth="1"/>
    <col min="3321" max="3321" width="9" style="136"/>
    <col min="3322" max="3322" width="16.625" style="136" customWidth="1"/>
    <col min="3323" max="3323" width="8.5" style="136" customWidth="1"/>
    <col min="3324" max="3324" width="22.75" style="136" customWidth="1"/>
    <col min="3325" max="3569" width="9" style="136"/>
    <col min="3570" max="3570" width="22.75" style="136" customWidth="1"/>
    <col min="3571" max="3571" width="9.625" style="136" customWidth="1"/>
    <col min="3572" max="3572" width="17.25" style="136" customWidth="1"/>
    <col min="3573" max="3573" width="9" style="136"/>
    <col min="3574" max="3576" width="5.625" style="136" customWidth="1"/>
    <col min="3577" max="3577" width="9" style="136"/>
    <col min="3578" max="3578" width="16.625" style="136" customWidth="1"/>
    <col min="3579" max="3579" width="8.5" style="136" customWidth="1"/>
    <col min="3580" max="3580" width="22.75" style="136" customWidth="1"/>
    <col min="3581" max="3825" width="9" style="136"/>
    <col min="3826" max="3826" width="22.75" style="136" customWidth="1"/>
    <col min="3827" max="3827" width="9.625" style="136" customWidth="1"/>
    <col min="3828" max="3828" width="17.25" style="136" customWidth="1"/>
    <col min="3829" max="3829" width="9" style="136"/>
    <col min="3830" max="3832" width="5.625" style="136" customWidth="1"/>
    <col min="3833" max="3833" width="9" style="136"/>
    <col min="3834" max="3834" width="16.625" style="136" customWidth="1"/>
    <col min="3835" max="3835" width="8.5" style="136" customWidth="1"/>
    <col min="3836" max="3836" width="22.75" style="136" customWidth="1"/>
    <col min="3837" max="4081" width="9" style="136"/>
    <col min="4082" max="4082" width="22.75" style="136" customWidth="1"/>
    <col min="4083" max="4083" width="9.625" style="136" customWidth="1"/>
    <col min="4084" max="4084" width="17.25" style="136" customWidth="1"/>
    <col min="4085" max="4085" width="9" style="136"/>
    <col min="4086" max="4088" width="5.625" style="136" customWidth="1"/>
    <col min="4089" max="4089" width="9" style="136"/>
    <col min="4090" max="4090" width="16.625" style="136" customWidth="1"/>
    <col min="4091" max="4091" width="8.5" style="136" customWidth="1"/>
    <col min="4092" max="4092" width="22.75" style="136" customWidth="1"/>
    <col min="4093" max="4337" width="9" style="136"/>
    <col min="4338" max="4338" width="22.75" style="136" customWidth="1"/>
    <col min="4339" max="4339" width="9.625" style="136" customWidth="1"/>
    <col min="4340" max="4340" width="17.25" style="136" customWidth="1"/>
    <col min="4341" max="4341" width="9" style="136"/>
    <col min="4342" max="4344" width="5.625" style="136" customWidth="1"/>
    <col min="4345" max="4345" width="9" style="136"/>
    <col min="4346" max="4346" width="16.625" style="136" customWidth="1"/>
    <col min="4347" max="4347" width="8.5" style="136" customWidth="1"/>
    <col min="4348" max="4348" width="22.75" style="136" customWidth="1"/>
    <col min="4349" max="4593" width="9" style="136"/>
    <col min="4594" max="4594" width="22.75" style="136" customWidth="1"/>
    <col min="4595" max="4595" width="9.625" style="136" customWidth="1"/>
    <col min="4596" max="4596" width="17.25" style="136" customWidth="1"/>
    <col min="4597" max="4597" width="9" style="136"/>
    <col min="4598" max="4600" width="5.625" style="136" customWidth="1"/>
    <col min="4601" max="4601" width="9" style="136"/>
    <col min="4602" max="4602" width="16.625" style="136" customWidth="1"/>
    <col min="4603" max="4603" width="8.5" style="136" customWidth="1"/>
    <col min="4604" max="4604" width="22.75" style="136" customWidth="1"/>
    <col min="4605" max="4849" width="9" style="136"/>
    <col min="4850" max="4850" width="22.75" style="136" customWidth="1"/>
    <col min="4851" max="4851" width="9.625" style="136" customWidth="1"/>
    <col min="4852" max="4852" width="17.25" style="136" customWidth="1"/>
    <col min="4853" max="4853" width="9" style="136"/>
    <col min="4854" max="4856" width="5.625" style="136" customWidth="1"/>
    <col min="4857" max="4857" width="9" style="136"/>
    <col min="4858" max="4858" width="16.625" style="136" customWidth="1"/>
    <col min="4859" max="4859" width="8.5" style="136" customWidth="1"/>
    <col min="4860" max="4860" width="22.75" style="136" customWidth="1"/>
    <col min="4861" max="5105" width="9" style="136"/>
    <col min="5106" max="5106" width="22.75" style="136" customWidth="1"/>
    <col min="5107" max="5107" width="9.625" style="136" customWidth="1"/>
    <col min="5108" max="5108" width="17.25" style="136" customWidth="1"/>
    <col min="5109" max="5109" width="9" style="136"/>
    <col min="5110" max="5112" width="5.625" style="136" customWidth="1"/>
    <col min="5113" max="5113" width="9" style="136"/>
    <col min="5114" max="5114" width="16.625" style="136" customWidth="1"/>
    <col min="5115" max="5115" width="8.5" style="136" customWidth="1"/>
    <col min="5116" max="5116" width="22.75" style="136" customWidth="1"/>
    <col min="5117" max="5361" width="9" style="136"/>
    <col min="5362" max="5362" width="22.75" style="136" customWidth="1"/>
    <col min="5363" max="5363" width="9.625" style="136" customWidth="1"/>
    <col min="5364" max="5364" width="17.25" style="136" customWidth="1"/>
    <col min="5365" max="5365" width="9" style="136"/>
    <col min="5366" max="5368" width="5.625" style="136" customWidth="1"/>
    <col min="5369" max="5369" width="9" style="136"/>
    <col min="5370" max="5370" width="16.625" style="136" customWidth="1"/>
    <col min="5371" max="5371" width="8.5" style="136" customWidth="1"/>
    <col min="5372" max="5372" width="22.75" style="136" customWidth="1"/>
    <col min="5373" max="5617" width="9" style="136"/>
    <col min="5618" max="5618" width="22.75" style="136" customWidth="1"/>
    <col min="5619" max="5619" width="9.625" style="136" customWidth="1"/>
    <col min="5620" max="5620" width="17.25" style="136" customWidth="1"/>
    <col min="5621" max="5621" width="9" style="136"/>
    <col min="5622" max="5624" width="5.625" style="136" customWidth="1"/>
    <col min="5625" max="5625" width="9" style="136"/>
    <col min="5626" max="5626" width="16.625" style="136" customWidth="1"/>
    <col min="5627" max="5627" width="8.5" style="136" customWidth="1"/>
    <col min="5628" max="5628" width="22.75" style="136" customWidth="1"/>
    <col min="5629" max="5873" width="9" style="136"/>
    <col min="5874" max="5874" width="22.75" style="136" customWidth="1"/>
    <col min="5875" max="5875" width="9.625" style="136" customWidth="1"/>
    <col min="5876" max="5876" width="17.25" style="136" customWidth="1"/>
    <col min="5877" max="5877" width="9" style="136"/>
    <col min="5878" max="5880" width="5.625" style="136" customWidth="1"/>
    <col min="5881" max="5881" width="9" style="136"/>
    <col min="5882" max="5882" width="16.625" style="136" customWidth="1"/>
    <col min="5883" max="5883" width="8.5" style="136" customWidth="1"/>
    <col min="5884" max="5884" width="22.75" style="136" customWidth="1"/>
    <col min="5885" max="6129" width="9" style="136"/>
    <col min="6130" max="6130" width="22.75" style="136" customWidth="1"/>
    <col min="6131" max="6131" width="9.625" style="136" customWidth="1"/>
    <col min="6132" max="6132" width="17.25" style="136" customWidth="1"/>
    <col min="6133" max="6133" width="9" style="136"/>
    <col min="6134" max="6136" width="5.625" style="136" customWidth="1"/>
    <col min="6137" max="6137" width="9" style="136"/>
    <col min="6138" max="6138" width="16.625" style="136" customWidth="1"/>
    <col min="6139" max="6139" width="8.5" style="136" customWidth="1"/>
    <col min="6140" max="6140" width="22.75" style="136" customWidth="1"/>
    <col min="6141" max="6385" width="9" style="136"/>
    <col min="6386" max="6386" width="22.75" style="136" customWidth="1"/>
    <col min="6387" max="6387" width="9.625" style="136" customWidth="1"/>
    <col min="6388" max="6388" width="17.25" style="136" customWidth="1"/>
    <col min="6389" max="6389" width="9" style="136"/>
    <col min="6390" max="6392" width="5.625" style="136" customWidth="1"/>
    <col min="6393" max="6393" width="9" style="136"/>
    <col min="6394" max="6394" width="16.625" style="136" customWidth="1"/>
    <col min="6395" max="6395" width="8.5" style="136" customWidth="1"/>
    <col min="6396" max="6396" width="22.75" style="136" customWidth="1"/>
    <col min="6397" max="6641" width="9" style="136"/>
    <col min="6642" max="6642" width="22.75" style="136" customWidth="1"/>
    <col min="6643" max="6643" width="9.625" style="136" customWidth="1"/>
    <col min="6644" max="6644" width="17.25" style="136" customWidth="1"/>
    <col min="6645" max="6645" width="9" style="136"/>
    <col min="6646" max="6648" width="5.625" style="136" customWidth="1"/>
    <col min="6649" max="6649" width="9" style="136"/>
    <col min="6650" max="6650" width="16.625" style="136" customWidth="1"/>
    <col min="6651" max="6651" width="8.5" style="136" customWidth="1"/>
    <col min="6652" max="6652" width="22.75" style="136" customWidth="1"/>
    <col min="6653" max="6897" width="9" style="136"/>
    <col min="6898" max="6898" width="22.75" style="136" customWidth="1"/>
    <col min="6899" max="6899" width="9.625" style="136" customWidth="1"/>
    <col min="6900" max="6900" width="17.25" style="136" customWidth="1"/>
    <col min="6901" max="6901" width="9" style="136"/>
    <col min="6902" max="6904" width="5.625" style="136" customWidth="1"/>
    <col min="6905" max="6905" width="9" style="136"/>
    <col min="6906" max="6906" width="16.625" style="136" customWidth="1"/>
    <col min="6907" max="6907" width="8.5" style="136" customWidth="1"/>
    <col min="6908" max="6908" width="22.75" style="136" customWidth="1"/>
    <col min="6909" max="7153" width="9" style="136"/>
    <col min="7154" max="7154" width="22.75" style="136" customWidth="1"/>
    <col min="7155" max="7155" width="9.625" style="136" customWidth="1"/>
    <col min="7156" max="7156" width="17.25" style="136" customWidth="1"/>
    <col min="7157" max="7157" width="9" style="136"/>
    <col min="7158" max="7160" width="5.625" style="136" customWidth="1"/>
    <col min="7161" max="7161" width="9" style="136"/>
    <col min="7162" max="7162" width="16.625" style="136" customWidth="1"/>
    <col min="7163" max="7163" width="8.5" style="136" customWidth="1"/>
    <col min="7164" max="7164" width="22.75" style="136" customWidth="1"/>
    <col min="7165" max="7409" width="9" style="136"/>
    <col min="7410" max="7410" width="22.75" style="136" customWidth="1"/>
    <col min="7411" max="7411" width="9.625" style="136" customWidth="1"/>
    <col min="7412" max="7412" width="17.25" style="136" customWidth="1"/>
    <col min="7413" max="7413" width="9" style="136"/>
    <col min="7414" max="7416" width="5.625" style="136" customWidth="1"/>
    <col min="7417" max="7417" width="9" style="136"/>
    <col min="7418" max="7418" width="16.625" style="136" customWidth="1"/>
    <col min="7419" max="7419" width="8.5" style="136" customWidth="1"/>
    <col min="7420" max="7420" width="22.75" style="136" customWidth="1"/>
    <col min="7421" max="7665" width="9" style="136"/>
    <col min="7666" max="7666" width="22.75" style="136" customWidth="1"/>
    <col min="7667" max="7667" width="9.625" style="136" customWidth="1"/>
    <col min="7668" max="7668" width="17.25" style="136" customWidth="1"/>
    <col min="7669" max="7669" width="9" style="136"/>
    <col min="7670" max="7672" width="5.625" style="136" customWidth="1"/>
    <col min="7673" max="7673" width="9" style="136"/>
    <col min="7674" max="7674" width="16.625" style="136" customWidth="1"/>
    <col min="7675" max="7675" width="8.5" style="136" customWidth="1"/>
    <col min="7676" max="7676" width="22.75" style="136" customWidth="1"/>
    <col min="7677" max="7921" width="9" style="136"/>
    <col min="7922" max="7922" width="22.75" style="136" customWidth="1"/>
    <col min="7923" max="7923" width="9.625" style="136" customWidth="1"/>
    <col min="7924" max="7924" width="17.25" style="136" customWidth="1"/>
    <col min="7925" max="7925" width="9" style="136"/>
    <col min="7926" max="7928" width="5.625" style="136" customWidth="1"/>
    <col min="7929" max="7929" width="9" style="136"/>
    <col min="7930" max="7930" width="16.625" style="136" customWidth="1"/>
    <col min="7931" max="7931" width="8.5" style="136" customWidth="1"/>
    <col min="7932" max="7932" width="22.75" style="136" customWidth="1"/>
    <col min="7933" max="8177" width="9" style="136"/>
    <col min="8178" max="8178" width="22.75" style="136" customWidth="1"/>
    <col min="8179" max="8179" width="9.625" style="136" customWidth="1"/>
    <col min="8180" max="8180" width="17.25" style="136" customWidth="1"/>
    <col min="8181" max="8181" width="9" style="136"/>
    <col min="8182" max="8184" width="5.625" style="136" customWidth="1"/>
    <col min="8185" max="8185" width="9" style="136"/>
    <col min="8186" max="8186" width="16.625" style="136" customWidth="1"/>
    <col min="8187" max="8187" width="8.5" style="136" customWidth="1"/>
    <col min="8188" max="8188" width="22.75" style="136" customWidth="1"/>
    <col min="8189" max="8433" width="9" style="136"/>
    <col min="8434" max="8434" width="22.75" style="136" customWidth="1"/>
    <col min="8435" max="8435" width="9.625" style="136" customWidth="1"/>
    <col min="8436" max="8436" width="17.25" style="136" customWidth="1"/>
    <col min="8437" max="8437" width="9" style="136"/>
    <col min="8438" max="8440" width="5.625" style="136" customWidth="1"/>
    <col min="8441" max="8441" width="9" style="136"/>
    <col min="8442" max="8442" width="16.625" style="136" customWidth="1"/>
    <col min="8443" max="8443" width="8.5" style="136" customWidth="1"/>
    <col min="8444" max="8444" width="22.75" style="136" customWidth="1"/>
    <col min="8445" max="8689" width="9" style="136"/>
    <col min="8690" max="8690" width="22.75" style="136" customWidth="1"/>
    <col min="8691" max="8691" width="9.625" style="136" customWidth="1"/>
    <col min="8692" max="8692" width="17.25" style="136" customWidth="1"/>
    <col min="8693" max="8693" width="9" style="136"/>
    <col min="8694" max="8696" width="5.625" style="136" customWidth="1"/>
    <col min="8697" max="8697" width="9" style="136"/>
    <col min="8698" max="8698" width="16.625" style="136" customWidth="1"/>
    <col min="8699" max="8699" width="8.5" style="136" customWidth="1"/>
    <col min="8700" max="8700" width="22.75" style="136" customWidth="1"/>
    <col min="8701" max="8945" width="9" style="136"/>
    <col min="8946" max="8946" width="22.75" style="136" customWidth="1"/>
    <col min="8947" max="8947" width="9.625" style="136" customWidth="1"/>
    <col min="8948" max="8948" width="17.25" style="136" customWidth="1"/>
    <col min="8949" max="8949" width="9" style="136"/>
    <col min="8950" max="8952" width="5.625" style="136" customWidth="1"/>
    <col min="8953" max="8953" width="9" style="136"/>
    <col min="8954" max="8954" width="16.625" style="136" customWidth="1"/>
    <col min="8955" max="8955" width="8.5" style="136" customWidth="1"/>
    <col min="8956" max="8956" width="22.75" style="136" customWidth="1"/>
    <col min="8957" max="9201" width="9" style="136"/>
    <col min="9202" max="9202" width="22.75" style="136" customWidth="1"/>
    <col min="9203" max="9203" width="9.625" style="136" customWidth="1"/>
    <col min="9204" max="9204" width="17.25" style="136" customWidth="1"/>
    <col min="9205" max="9205" width="9" style="136"/>
    <col min="9206" max="9208" width="5.625" style="136" customWidth="1"/>
    <col min="9209" max="9209" width="9" style="136"/>
    <col min="9210" max="9210" width="16.625" style="136" customWidth="1"/>
    <col min="9211" max="9211" width="8.5" style="136" customWidth="1"/>
    <col min="9212" max="9212" width="22.75" style="136" customWidth="1"/>
    <col min="9213" max="9457" width="9" style="136"/>
    <col min="9458" max="9458" width="22.75" style="136" customWidth="1"/>
    <col min="9459" max="9459" width="9.625" style="136" customWidth="1"/>
    <col min="9460" max="9460" width="17.25" style="136" customWidth="1"/>
    <col min="9461" max="9461" width="9" style="136"/>
    <col min="9462" max="9464" width="5.625" style="136" customWidth="1"/>
    <col min="9465" max="9465" width="9" style="136"/>
    <col min="9466" max="9466" width="16.625" style="136" customWidth="1"/>
    <col min="9467" max="9467" width="8.5" style="136" customWidth="1"/>
    <col min="9468" max="9468" width="22.75" style="136" customWidth="1"/>
    <col min="9469" max="9713" width="9" style="136"/>
    <col min="9714" max="9714" width="22.75" style="136" customWidth="1"/>
    <col min="9715" max="9715" width="9.625" style="136" customWidth="1"/>
    <col min="9716" max="9716" width="17.25" style="136" customWidth="1"/>
    <col min="9717" max="9717" width="9" style="136"/>
    <col min="9718" max="9720" width="5.625" style="136" customWidth="1"/>
    <col min="9721" max="9721" width="9" style="136"/>
    <col min="9722" max="9722" width="16.625" style="136" customWidth="1"/>
    <col min="9723" max="9723" width="8.5" style="136" customWidth="1"/>
    <col min="9724" max="9724" width="22.75" style="136" customWidth="1"/>
    <col min="9725" max="9969" width="9" style="136"/>
    <col min="9970" max="9970" width="22.75" style="136" customWidth="1"/>
    <col min="9971" max="9971" width="9.625" style="136" customWidth="1"/>
    <col min="9972" max="9972" width="17.25" style="136" customWidth="1"/>
    <col min="9973" max="9973" width="9" style="136"/>
    <col min="9974" max="9976" width="5.625" style="136" customWidth="1"/>
    <col min="9977" max="9977" width="9" style="136"/>
    <col min="9978" max="9978" width="16.625" style="136" customWidth="1"/>
    <col min="9979" max="9979" width="8.5" style="136" customWidth="1"/>
    <col min="9980" max="9980" width="22.75" style="136" customWidth="1"/>
    <col min="9981" max="10225" width="9" style="136"/>
    <col min="10226" max="10226" width="22.75" style="136" customWidth="1"/>
    <col min="10227" max="10227" width="9.625" style="136" customWidth="1"/>
    <col min="10228" max="10228" width="17.25" style="136" customWidth="1"/>
    <col min="10229" max="10229" width="9" style="136"/>
    <col min="10230" max="10232" width="5.625" style="136" customWidth="1"/>
    <col min="10233" max="10233" width="9" style="136"/>
    <col min="10234" max="10234" width="16.625" style="136" customWidth="1"/>
    <col min="10235" max="10235" width="8.5" style="136" customWidth="1"/>
    <col min="10236" max="10236" width="22.75" style="136" customWidth="1"/>
    <col min="10237" max="10481" width="9" style="136"/>
    <col min="10482" max="10482" width="22.75" style="136" customWidth="1"/>
    <col min="10483" max="10483" width="9.625" style="136" customWidth="1"/>
    <col min="10484" max="10484" width="17.25" style="136" customWidth="1"/>
    <col min="10485" max="10485" width="9" style="136"/>
    <col min="10486" max="10488" width="5.625" style="136" customWidth="1"/>
    <col min="10489" max="10489" width="9" style="136"/>
    <col min="10490" max="10490" width="16.625" style="136" customWidth="1"/>
    <col min="10491" max="10491" width="8.5" style="136" customWidth="1"/>
    <col min="10492" max="10492" width="22.75" style="136" customWidth="1"/>
    <col min="10493" max="10737" width="9" style="136"/>
    <col min="10738" max="10738" width="22.75" style="136" customWidth="1"/>
    <col min="10739" max="10739" width="9.625" style="136" customWidth="1"/>
    <col min="10740" max="10740" width="17.25" style="136" customWidth="1"/>
    <col min="10741" max="10741" width="9" style="136"/>
    <col min="10742" max="10744" width="5.625" style="136" customWidth="1"/>
    <col min="10745" max="10745" width="9" style="136"/>
    <col min="10746" max="10746" width="16.625" style="136" customWidth="1"/>
    <col min="10747" max="10747" width="8.5" style="136" customWidth="1"/>
    <col min="10748" max="10748" width="22.75" style="136" customWidth="1"/>
    <col min="10749" max="10993" width="9" style="136"/>
    <col min="10994" max="10994" width="22.75" style="136" customWidth="1"/>
    <col min="10995" max="10995" width="9.625" style="136" customWidth="1"/>
    <col min="10996" max="10996" width="17.25" style="136" customWidth="1"/>
    <col min="10997" max="10997" width="9" style="136"/>
    <col min="10998" max="11000" width="5.625" style="136" customWidth="1"/>
    <col min="11001" max="11001" width="9" style="136"/>
    <col min="11002" max="11002" width="16.625" style="136" customWidth="1"/>
    <col min="11003" max="11003" width="8.5" style="136" customWidth="1"/>
    <col min="11004" max="11004" width="22.75" style="136" customWidth="1"/>
    <col min="11005" max="11249" width="9" style="136"/>
    <col min="11250" max="11250" width="22.75" style="136" customWidth="1"/>
    <col min="11251" max="11251" width="9.625" style="136" customWidth="1"/>
    <col min="11252" max="11252" width="17.25" style="136" customWidth="1"/>
    <col min="11253" max="11253" width="9" style="136"/>
    <col min="11254" max="11256" width="5.625" style="136" customWidth="1"/>
    <col min="11257" max="11257" width="9" style="136"/>
    <col min="11258" max="11258" width="16.625" style="136" customWidth="1"/>
    <col min="11259" max="11259" width="8.5" style="136" customWidth="1"/>
    <col min="11260" max="11260" width="22.75" style="136" customWidth="1"/>
    <col min="11261" max="11505" width="9" style="136"/>
    <col min="11506" max="11506" width="22.75" style="136" customWidth="1"/>
    <col min="11507" max="11507" width="9.625" style="136" customWidth="1"/>
    <col min="11508" max="11508" width="17.25" style="136" customWidth="1"/>
    <col min="11509" max="11509" width="9" style="136"/>
    <col min="11510" max="11512" width="5.625" style="136" customWidth="1"/>
    <col min="11513" max="11513" width="9" style="136"/>
    <col min="11514" max="11514" width="16.625" style="136" customWidth="1"/>
    <col min="11515" max="11515" width="8.5" style="136" customWidth="1"/>
    <col min="11516" max="11516" width="22.75" style="136" customWidth="1"/>
    <col min="11517" max="11761" width="9" style="136"/>
    <col min="11762" max="11762" width="22.75" style="136" customWidth="1"/>
    <col min="11763" max="11763" width="9.625" style="136" customWidth="1"/>
    <col min="11764" max="11764" width="17.25" style="136" customWidth="1"/>
    <col min="11765" max="11765" width="9" style="136"/>
    <col min="11766" max="11768" width="5.625" style="136" customWidth="1"/>
    <col min="11769" max="11769" width="9" style="136"/>
    <col min="11770" max="11770" width="16.625" style="136" customWidth="1"/>
    <col min="11771" max="11771" width="8.5" style="136" customWidth="1"/>
    <col min="11772" max="11772" width="22.75" style="136" customWidth="1"/>
    <col min="11773" max="12017" width="9" style="136"/>
    <col min="12018" max="12018" width="22.75" style="136" customWidth="1"/>
    <col min="12019" max="12019" width="9.625" style="136" customWidth="1"/>
    <col min="12020" max="12020" width="17.25" style="136" customWidth="1"/>
    <col min="12021" max="12021" width="9" style="136"/>
    <col min="12022" max="12024" width="5.625" style="136" customWidth="1"/>
    <col min="12025" max="12025" width="9" style="136"/>
    <col min="12026" max="12026" width="16.625" style="136" customWidth="1"/>
    <col min="12027" max="12027" width="8.5" style="136" customWidth="1"/>
    <col min="12028" max="12028" width="22.75" style="136" customWidth="1"/>
    <col min="12029" max="12273" width="9" style="136"/>
    <col min="12274" max="12274" width="22.75" style="136" customWidth="1"/>
    <col min="12275" max="12275" width="9.625" style="136" customWidth="1"/>
    <col min="12276" max="12276" width="17.25" style="136" customWidth="1"/>
    <col min="12277" max="12277" width="9" style="136"/>
    <col min="12278" max="12280" width="5.625" style="136" customWidth="1"/>
    <col min="12281" max="12281" width="9" style="136"/>
    <col min="12282" max="12282" width="16.625" style="136" customWidth="1"/>
    <col min="12283" max="12283" width="8.5" style="136" customWidth="1"/>
    <col min="12284" max="12284" width="22.75" style="136" customWidth="1"/>
    <col min="12285" max="12529" width="9" style="136"/>
    <col min="12530" max="12530" width="22.75" style="136" customWidth="1"/>
    <col min="12531" max="12531" width="9.625" style="136" customWidth="1"/>
    <col min="12532" max="12532" width="17.25" style="136" customWidth="1"/>
    <col min="12533" max="12533" width="9" style="136"/>
    <col min="12534" max="12536" width="5.625" style="136" customWidth="1"/>
    <col min="12537" max="12537" width="9" style="136"/>
    <col min="12538" max="12538" width="16.625" style="136" customWidth="1"/>
    <col min="12539" max="12539" width="8.5" style="136" customWidth="1"/>
    <col min="12540" max="12540" width="22.75" style="136" customWidth="1"/>
    <col min="12541" max="12785" width="9" style="136"/>
    <col min="12786" max="12786" width="22.75" style="136" customWidth="1"/>
    <col min="12787" max="12787" width="9.625" style="136" customWidth="1"/>
    <col min="12788" max="12788" width="17.25" style="136" customWidth="1"/>
    <col min="12789" max="12789" width="9" style="136"/>
    <col min="12790" max="12792" width="5.625" style="136" customWidth="1"/>
    <col min="12793" max="12793" width="9" style="136"/>
    <col min="12794" max="12794" width="16.625" style="136" customWidth="1"/>
    <col min="12795" max="12795" width="8.5" style="136" customWidth="1"/>
    <col min="12796" max="12796" width="22.75" style="136" customWidth="1"/>
    <col min="12797" max="13041" width="9" style="136"/>
    <col min="13042" max="13042" width="22.75" style="136" customWidth="1"/>
    <col min="13043" max="13043" width="9.625" style="136" customWidth="1"/>
    <col min="13044" max="13044" width="17.25" style="136" customWidth="1"/>
    <col min="13045" max="13045" width="9" style="136"/>
    <col min="13046" max="13048" width="5.625" style="136" customWidth="1"/>
    <col min="13049" max="13049" width="9" style="136"/>
    <col min="13050" max="13050" width="16.625" style="136" customWidth="1"/>
    <col min="13051" max="13051" width="8.5" style="136" customWidth="1"/>
    <col min="13052" max="13052" width="22.75" style="136" customWidth="1"/>
    <col min="13053" max="13297" width="9" style="136"/>
    <col min="13298" max="13298" width="22.75" style="136" customWidth="1"/>
    <col min="13299" max="13299" width="9.625" style="136" customWidth="1"/>
    <col min="13300" max="13300" width="17.25" style="136" customWidth="1"/>
    <col min="13301" max="13301" width="9" style="136"/>
    <col min="13302" max="13304" width="5.625" style="136" customWidth="1"/>
    <col min="13305" max="13305" width="9" style="136"/>
    <col min="13306" max="13306" width="16.625" style="136" customWidth="1"/>
    <col min="13307" max="13307" width="8.5" style="136" customWidth="1"/>
    <col min="13308" max="13308" width="22.75" style="136" customWidth="1"/>
    <col min="13309" max="13553" width="9" style="136"/>
    <col min="13554" max="13554" width="22.75" style="136" customWidth="1"/>
    <col min="13555" max="13555" width="9.625" style="136" customWidth="1"/>
    <col min="13556" max="13556" width="17.25" style="136" customWidth="1"/>
    <col min="13557" max="13557" width="9" style="136"/>
    <col min="13558" max="13560" width="5.625" style="136" customWidth="1"/>
    <col min="13561" max="13561" width="9" style="136"/>
    <col min="13562" max="13562" width="16.625" style="136" customWidth="1"/>
    <col min="13563" max="13563" width="8.5" style="136" customWidth="1"/>
    <col min="13564" max="13564" width="22.75" style="136" customWidth="1"/>
    <col min="13565" max="13809" width="9" style="136"/>
    <col min="13810" max="13810" width="22.75" style="136" customWidth="1"/>
    <col min="13811" max="13811" width="9.625" style="136" customWidth="1"/>
    <col min="13812" max="13812" width="17.25" style="136" customWidth="1"/>
    <col min="13813" max="13813" width="9" style="136"/>
    <col min="13814" max="13816" width="5.625" style="136" customWidth="1"/>
    <col min="13817" max="13817" width="9" style="136"/>
    <col min="13818" max="13818" width="16.625" style="136" customWidth="1"/>
    <col min="13819" max="13819" width="8.5" style="136" customWidth="1"/>
    <col min="13820" max="13820" width="22.75" style="136" customWidth="1"/>
    <col min="13821" max="14065" width="9" style="136"/>
    <col min="14066" max="14066" width="22.75" style="136" customWidth="1"/>
    <col min="14067" max="14067" width="9.625" style="136" customWidth="1"/>
    <col min="14068" max="14068" width="17.25" style="136" customWidth="1"/>
    <col min="14069" max="14069" width="9" style="136"/>
    <col min="14070" max="14072" width="5.625" style="136" customWidth="1"/>
    <col min="14073" max="14073" width="9" style="136"/>
    <col min="14074" max="14074" width="16.625" style="136" customWidth="1"/>
    <col min="14075" max="14075" width="8.5" style="136" customWidth="1"/>
    <col min="14076" max="14076" width="22.75" style="136" customWidth="1"/>
    <col min="14077" max="14321" width="9" style="136"/>
    <col min="14322" max="14322" width="22.75" style="136" customWidth="1"/>
    <col min="14323" max="14323" width="9.625" style="136" customWidth="1"/>
    <col min="14324" max="14324" width="17.25" style="136" customWidth="1"/>
    <col min="14325" max="14325" width="9" style="136"/>
    <col min="14326" max="14328" width="5.625" style="136" customWidth="1"/>
    <col min="14329" max="14329" width="9" style="136"/>
    <col min="14330" max="14330" width="16.625" style="136" customWidth="1"/>
    <col min="14331" max="14331" width="8.5" style="136" customWidth="1"/>
    <col min="14332" max="14332" width="22.75" style="136" customWidth="1"/>
    <col min="14333" max="14577" width="9" style="136"/>
    <col min="14578" max="14578" width="22.75" style="136" customWidth="1"/>
    <col min="14579" max="14579" width="9.625" style="136" customWidth="1"/>
    <col min="14580" max="14580" width="17.25" style="136" customWidth="1"/>
    <col min="14581" max="14581" width="9" style="136"/>
    <col min="14582" max="14584" width="5.625" style="136" customWidth="1"/>
    <col min="14585" max="14585" width="9" style="136"/>
    <col min="14586" max="14586" width="16.625" style="136" customWidth="1"/>
    <col min="14587" max="14587" width="8.5" style="136" customWidth="1"/>
    <col min="14588" max="14588" width="22.75" style="136" customWidth="1"/>
    <col min="14589" max="14833" width="9" style="136"/>
    <col min="14834" max="14834" width="22.75" style="136" customWidth="1"/>
    <col min="14835" max="14835" width="9.625" style="136" customWidth="1"/>
    <col min="14836" max="14836" width="17.25" style="136" customWidth="1"/>
    <col min="14837" max="14837" width="9" style="136"/>
    <col min="14838" max="14840" width="5.625" style="136" customWidth="1"/>
    <col min="14841" max="14841" width="9" style="136"/>
    <col min="14842" max="14842" width="16.625" style="136" customWidth="1"/>
    <col min="14843" max="14843" width="8.5" style="136" customWidth="1"/>
    <col min="14844" max="14844" width="22.75" style="136" customWidth="1"/>
    <col min="14845" max="15089" width="9" style="136"/>
    <col min="15090" max="15090" width="22.75" style="136" customWidth="1"/>
    <col min="15091" max="15091" width="9.625" style="136" customWidth="1"/>
    <col min="15092" max="15092" width="17.25" style="136" customWidth="1"/>
    <col min="15093" max="15093" width="9" style="136"/>
    <col min="15094" max="15096" width="5.625" style="136" customWidth="1"/>
    <col min="15097" max="15097" width="9" style="136"/>
    <col min="15098" max="15098" width="16.625" style="136" customWidth="1"/>
    <col min="15099" max="15099" width="8.5" style="136" customWidth="1"/>
    <col min="15100" max="15100" width="22.75" style="136" customWidth="1"/>
    <col min="15101" max="15345" width="9" style="136"/>
    <col min="15346" max="15346" width="22.75" style="136" customWidth="1"/>
    <col min="15347" max="15347" width="9.625" style="136" customWidth="1"/>
    <col min="15348" max="15348" width="17.25" style="136" customWidth="1"/>
    <col min="15349" max="15349" width="9" style="136"/>
    <col min="15350" max="15352" width="5.625" style="136" customWidth="1"/>
    <col min="15353" max="15353" width="9" style="136"/>
    <col min="15354" max="15354" width="16.625" style="136" customWidth="1"/>
    <col min="15355" max="15355" width="8.5" style="136" customWidth="1"/>
    <col min="15356" max="15356" width="22.75" style="136" customWidth="1"/>
    <col min="15357" max="15601" width="9" style="136"/>
    <col min="15602" max="15602" width="22.75" style="136" customWidth="1"/>
    <col min="15603" max="15603" width="9.625" style="136" customWidth="1"/>
    <col min="15604" max="15604" width="17.25" style="136" customWidth="1"/>
    <col min="15605" max="15605" width="9" style="136"/>
    <col min="15606" max="15608" width="5.625" style="136" customWidth="1"/>
    <col min="15609" max="15609" width="9" style="136"/>
    <col min="15610" max="15610" width="16.625" style="136" customWidth="1"/>
    <col min="15611" max="15611" width="8.5" style="136" customWidth="1"/>
    <col min="15612" max="15612" width="22.75" style="136" customWidth="1"/>
    <col min="15613" max="15857" width="9" style="136"/>
    <col min="15858" max="15858" width="22.75" style="136" customWidth="1"/>
    <col min="15859" max="15859" width="9.625" style="136" customWidth="1"/>
    <col min="15860" max="15860" width="17.25" style="136" customWidth="1"/>
    <col min="15861" max="15861" width="9" style="136"/>
    <col min="15862" max="15864" width="5.625" style="136" customWidth="1"/>
    <col min="15865" max="15865" width="9" style="136"/>
    <col min="15866" max="15866" width="16.625" style="136" customWidth="1"/>
    <col min="15867" max="15867" width="8.5" style="136" customWidth="1"/>
    <col min="15868" max="15868" width="22.75" style="136" customWidth="1"/>
    <col min="15869" max="16113" width="9" style="136"/>
    <col min="16114" max="16114" width="22.75" style="136" customWidth="1"/>
    <col min="16115" max="16115" width="9.625" style="136" customWidth="1"/>
    <col min="16116" max="16116" width="17.25" style="136" customWidth="1"/>
    <col min="16117" max="16117" width="9" style="136"/>
    <col min="16118" max="16120" width="5.625" style="136" customWidth="1"/>
    <col min="16121" max="16121" width="9" style="136"/>
    <col min="16122" max="16122" width="16.625" style="136" customWidth="1"/>
    <col min="16123" max="16123" width="8.5" style="136" customWidth="1"/>
    <col min="16124" max="16124" width="22.75" style="136" customWidth="1"/>
    <col min="16125" max="16384" width="9" style="136"/>
  </cols>
  <sheetData>
    <row r="1" spans="1:47" ht="35.25" customHeight="1" x14ac:dyDescent="0.15">
      <c r="A1" s="135" t="s">
        <v>102</v>
      </c>
      <c r="I1" s="135"/>
      <c r="Q1" s="135"/>
      <c r="Y1" s="135"/>
      <c r="AG1" s="135"/>
      <c r="AO1" s="135"/>
    </row>
    <row r="2" spans="1:47" ht="35.25" customHeight="1" thickBot="1" x14ac:dyDescent="0.2">
      <c r="A2" s="135" t="s">
        <v>64</v>
      </c>
      <c r="B2" s="135"/>
      <c r="C2" s="135"/>
      <c r="D2" s="135"/>
      <c r="E2" s="135"/>
      <c r="F2" s="135"/>
      <c r="G2" s="135"/>
      <c r="I2" s="135"/>
      <c r="J2" s="135"/>
      <c r="K2" s="135"/>
      <c r="L2" s="135"/>
      <c r="M2" s="135"/>
      <c r="N2" s="135"/>
      <c r="O2" s="135"/>
      <c r="Q2" s="135" t="s">
        <v>67</v>
      </c>
      <c r="R2" s="135"/>
      <c r="S2" s="135"/>
      <c r="T2" s="135"/>
      <c r="U2" s="135"/>
      <c r="V2" s="135"/>
      <c r="W2" s="135"/>
      <c r="Y2" s="135"/>
      <c r="Z2" s="135"/>
      <c r="AA2" s="135"/>
      <c r="AB2" s="135"/>
      <c r="AC2" s="135"/>
      <c r="AD2" s="135"/>
      <c r="AE2" s="135"/>
      <c r="AG2" s="135" t="s">
        <v>121</v>
      </c>
      <c r="AH2" s="135"/>
      <c r="AI2" s="135"/>
      <c r="AJ2" s="135"/>
      <c r="AK2" s="135"/>
      <c r="AL2" s="135"/>
      <c r="AM2" s="135"/>
      <c r="AO2" s="135" t="s">
        <v>122</v>
      </c>
      <c r="AP2" s="135"/>
      <c r="AQ2" s="135"/>
      <c r="AR2" s="135"/>
      <c r="AS2" s="135"/>
      <c r="AT2" s="135"/>
      <c r="AU2" s="135"/>
    </row>
    <row r="3" spans="1:47" ht="35.25" customHeight="1" x14ac:dyDescent="0.15">
      <c r="A3" s="145" t="s">
        <v>103</v>
      </c>
      <c r="B3" s="146" t="s">
        <v>4</v>
      </c>
      <c r="C3" s="147"/>
      <c r="D3" s="147"/>
      <c r="E3" s="147"/>
      <c r="F3" s="148"/>
      <c r="G3" s="149" t="s">
        <v>103</v>
      </c>
      <c r="I3" s="145" t="s">
        <v>103</v>
      </c>
      <c r="J3" s="146" t="s">
        <v>4</v>
      </c>
      <c r="K3" s="147"/>
      <c r="L3" s="147"/>
      <c r="M3" s="147"/>
      <c r="N3" s="148"/>
      <c r="O3" s="149" t="s">
        <v>103</v>
      </c>
      <c r="Q3" s="145" t="s">
        <v>103</v>
      </c>
      <c r="R3" s="146" t="s">
        <v>4</v>
      </c>
      <c r="S3" s="147"/>
      <c r="T3" s="147"/>
      <c r="U3" s="147"/>
      <c r="V3" s="148"/>
      <c r="W3" s="149" t="s">
        <v>103</v>
      </c>
      <c r="Y3" s="145" t="s">
        <v>103</v>
      </c>
      <c r="Z3" s="146" t="s">
        <v>4</v>
      </c>
      <c r="AA3" s="147"/>
      <c r="AB3" s="147"/>
      <c r="AC3" s="147"/>
      <c r="AD3" s="148"/>
      <c r="AE3" s="149" t="s">
        <v>103</v>
      </c>
      <c r="AG3" s="145" t="s">
        <v>103</v>
      </c>
      <c r="AH3" s="146" t="s">
        <v>119</v>
      </c>
      <c r="AI3" s="147"/>
      <c r="AJ3" s="147"/>
      <c r="AK3" s="147"/>
      <c r="AL3" s="148"/>
      <c r="AM3" s="149" t="s">
        <v>103</v>
      </c>
      <c r="AO3" s="145" t="s">
        <v>103</v>
      </c>
      <c r="AP3" s="146" t="s">
        <v>116</v>
      </c>
      <c r="AQ3" s="147"/>
      <c r="AR3" s="147"/>
      <c r="AS3" s="147"/>
      <c r="AT3" s="148"/>
      <c r="AU3" s="149" t="s">
        <v>103</v>
      </c>
    </row>
    <row r="4" spans="1:47" ht="35.25" customHeight="1" x14ac:dyDescent="0.15">
      <c r="A4" s="150" t="s">
        <v>71</v>
      </c>
      <c r="B4" s="138">
        <v>3</v>
      </c>
      <c r="C4" s="139">
        <v>11</v>
      </c>
      <c r="D4" s="140" t="s">
        <v>62</v>
      </c>
      <c r="E4" s="141">
        <v>8</v>
      </c>
      <c r="F4" s="142">
        <v>2</v>
      </c>
      <c r="G4" s="151" t="s">
        <v>75</v>
      </c>
      <c r="I4" s="150" t="s">
        <v>72</v>
      </c>
      <c r="J4" s="138">
        <v>0</v>
      </c>
      <c r="K4" s="139">
        <v>8</v>
      </c>
      <c r="L4" s="140" t="s">
        <v>112</v>
      </c>
      <c r="M4" s="141">
        <v>11</v>
      </c>
      <c r="N4" s="142">
        <v>3</v>
      </c>
      <c r="O4" s="151" t="s">
        <v>74</v>
      </c>
      <c r="Q4" s="150" t="s">
        <v>146</v>
      </c>
      <c r="R4" s="138">
        <v>2</v>
      </c>
      <c r="S4" s="139">
        <v>11</v>
      </c>
      <c r="T4" s="140" t="s">
        <v>62</v>
      </c>
      <c r="U4" s="141">
        <v>6</v>
      </c>
      <c r="V4" s="142">
        <v>3</v>
      </c>
      <c r="W4" s="151" t="s">
        <v>148</v>
      </c>
      <c r="Y4" s="150" t="s">
        <v>150</v>
      </c>
      <c r="Z4" s="138">
        <v>3</v>
      </c>
      <c r="AA4" s="139">
        <v>11</v>
      </c>
      <c r="AB4" s="140" t="s">
        <v>62</v>
      </c>
      <c r="AC4" s="141">
        <v>6</v>
      </c>
      <c r="AD4" s="142">
        <v>1</v>
      </c>
      <c r="AE4" s="151" t="s">
        <v>153</v>
      </c>
      <c r="AG4" s="150" t="s">
        <v>144</v>
      </c>
      <c r="AH4" s="138">
        <v>2</v>
      </c>
      <c r="AI4" s="139">
        <v>11</v>
      </c>
      <c r="AJ4" s="140" t="s">
        <v>62</v>
      </c>
      <c r="AK4" s="141">
        <v>8</v>
      </c>
      <c r="AL4" s="142">
        <v>3</v>
      </c>
      <c r="AM4" s="151" t="s">
        <v>147</v>
      </c>
      <c r="AO4" s="150" t="s">
        <v>157</v>
      </c>
      <c r="AP4" s="138">
        <v>3</v>
      </c>
      <c r="AQ4" s="139">
        <v>11</v>
      </c>
      <c r="AR4" s="140" t="s">
        <v>62</v>
      </c>
      <c r="AS4" s="141">
        <v>8</v>
      </c>
      <c r="AT4" s="142">
        <v>1</v>
      </c>
      <c r="AU4" s="151" t="s">
        <v>158</v>
      </c>
    </row>
    <row r="5" spans="1:47" ht="35.25" customHeight="1" x14ac:dyDescent="0.15">
      <c r="A5" s="150"/>
      <c r="B5" s="143"/>
      <c r="C5" s="139">
        <v>11</v>
      </c>
      <c r="D5" s="140" t="s">
        <v>62</v>
      </c>
      <c r="E5" s="141">
        <v>13</v>
      </c>
      <c r="F5" s="144"/>
      <c r="G5" s="151"/>
      <c r="I5" s="150"/>
      <c r="J5" s="143"/>
      <c r="K5" s="139">
        <v>7</v>
      </c>
      <c r="L5" s="140" t="s">
        <v>62</v>
      </c>
      <c r="M5" s="141">
        <v>11</v>
      </c>
      <c r="N5" s="144"/>
      <c r="O5" s="151"/>
      <c r="Q5" s="150"/>
      <c r="R5" s="143"/>
      <c r="S5" s="139">
        <v>12</v>
      </c>
      <c r="T5" s="140" t="s">
        <v>62</v>
      </c>
      <c r="U5" s="141">
        <v>14</v>
      </c>
      <c r="V5" s="144"/>
      <c r="W5" s="151"/>
      <c r="Y5" s="150"/>
      <c r="Z5" s="143"/>
      <c r="AA5" s="139">
        <v>9</v>
      </c>
      <c r="AB5" s="140" t="s">
        <v>62</v>
      </c>
      <c r="AC5" s="141">
        <v>11</v>
      </c>
      <c r="AD5" s="144"/>
      <c r="AE5" s="151"/>
      <c r="AG5" s="150"/>
      <c r="AH5" s="143"/>
      <c r="AI5" s="139">
        <v>11</v>
      </c>
      <c r="AJ5" s="140" t="s">
        <v>62</v>
      </c>
      <c r="AK5" s="141">
        <v>8</v>
      </c>
      <c r="AL5" s="144"/>
      <c r="AM5" s="151"/>
      <c r="AO5" s="150"/>
      <c r="AP5" s="143"/>
      <c r="AQ5" s="139">
        <v>7</v>
      </c>
      <c r="AR5" s="140" t="s">
        <v>62</v>
      </c>
      <c r="AS5" s="141">
        <v>11</v>
      </c>
      <c r="AT5" s="144"/>
      <c r="AU5" s="151"/>
    </row>
    <row r="6" spans="1:47" ht="35.25" customHeight="1" x14ac:dyDescent="0.15">
      <c r="A6" s="150"/>
      <c r="B6" s="143"/>
      <c r="C6" s="139">
        <v>11</v>
      </c>
      <c r="D6" s="140" t="s">
        <v>62</v>
      </c>
      <c r="E6" s="141">
        <v>4</v>
      </c>
      <c r="F6" s="144"/>
      <c r="G6" s="151"/>
      <c r="I6" s="150"/>
      <c r="J6" s="143"/>
      <c r="K6" s="139">
        <v>8</v>
      </c>
      <c r="L6" s="140" t="s">
        <v>62</v>
      </c>
      <c r="M6" s="141">
        <v>11</v>
      </c>
      <c r="N6" s="144"/>
      <c r="O6" s="151"/>
      <c r="Q6" s="150"/>
      <c r="R6" s="143"/>
      <c r="S6" s="139">
        <v>4</v>
      </c>
      <c r="T6" s="140" t="s">
        <v>62</v>
      </c>
      <c r="U6" s="141">
        <v>11</v>
      </c>
      <c r="V6" s="144"/>
      <c r="W6" s="151"/>
      <c r="Y6" s="150"/>
      <c r="Z6" s="143"/>
      <c r="AA6" s="139">
        <v>11</v>
      </c>
      <c r="AB6" s="140" t="s">
        <v>62</v>
      </c>
      <c r="AC6" s="141">
        <v>9</v>
      </c>
      <c r="AD6" s="144"/>
      <c r="AE6" s="151"/>
      <c r="AG6" s="150"/>
      <c r="AH6" s="143"/>
      <c r="AI6" s="139">
        <v>6</v>
      </c>
      <c r="AJ6" s="140" t="s">
        <v>62</v>
      </c>
      <c r="AK6" s="141">
        <v>11</v>
      </c>
      <c r="AL6" s="144"/>
      <c r="AM6" s="151"/>
      <c r="AO6" s="150"/>
      <c r="AP6" s="143"/>
      <c r="AQ6" s="139">
        <v>11</v>
      </c>
      <c r="AR6" s="140" t="s">
        <v>62</v>
      </c>
      <c r="AS6" s="141">
        <v>9</v>
      </c>
      <c r="AT6" s="144"/>
      <c r="AU6" s="151"/>
    </row>
    <row r="7" spans="1:47" ht="35.25" customHeight="1" x14ac:dyDescent="0.15">
      <c r="A7" s="150"/>
      <c r="B7" s="143"/>
      <c r="C7" s="139">
        <v>7</v>
      </c>
      <c r="D7" s="140" t="s">
        <v>115</v>
      </c>
      <c r="E7" s="141">
        <v>11</v>
      </c>
      <c r="F7" s="144"/>
      <c r="G7" s="151"/>
      <c r="I7" s="150"/>
      <c r="J7" s="143"/>
      <c r="K7" s="139"/>
      <c r="L7" s="140" t="s">
        <v>62</v>
      </c>
      <c r="M7" s="141"/>
      <c r="N7" s="144"/>
      <c r="O7" s="151"/>
      <c r="Q7" s="150"/>
      <c r="R7" s="143"/>
      <c r="S7" s="139">
        <v>12</v>
      </c>
      <c r="T7" s="140" t="s">
        <v>62</v>
      </c>
      <c r="U7" s="141">
        <v>10</v>
      </c>
      <c r="V7" s="144"/>
      <c r="W7" s="151"/>
      <c r="Y7" s="150"/>
      <c r="Z7" s="143"/>
      <c r="AA7" s="139">
        <v>11</v>
      </c>
      <c r="AB7" s="140" t="s">
        <v>62</v>
      </c>
      <c r="AC7" s="141">
        <v>8</v>
      </c>
      <c r="AD7" s="144"/>
      <c r="AE7" s="151"/>
      <c r="AG7" s="150"/>
      <c r="AH7" s="143"/>
      <c r="AI7" s="139">
        <v>7</v>
      </c>
      <c r="AJ7" s="140" t="s">
        <v>62</v>
      </c>
      <c r="AK7" s="141">
        <v>11</v>
      </c>
      <c r="AL7" s="144"/>
      <c r="AM7" s="151"/>
      <c r="AO7" s="150"/>
      <c r="AP7" s="143"/>
      <c r="AQ7" s="139">
        <v>11</v>
      </c>
      <c r="AR7" s="140" t="s">
        <v>62</v>
      </c>
      <c r="AS7" s="141">
        <v>7</v>
      </c>
      <c r="AT7" s="144"/>
      <c r="AU7" s="151"/>
    </row>
    <row r="8" spans="1:47" ht="35.25" customHeight="1" thickBot="1" x14ac:dyDescent="0.2">
      <c r="A8" s="152"/>
      <c r="B8" s="153"/>
      <c r="C8" s="154">
        <v>11</v>
      </c>
      <c r="D8" s="155" t="s">
        <v>62</v>
      </c>
      <c r="E8" s="156">
        <v>4</v>
      </c>
      <c r="F8" s="157"/>
      <c r="G8" s="158"/>
      <c r="I8" s="152"/>
      <c r="J8" s="153"/>
      <c r="K8" s="154"/>
      <c r="L8" s="155" t="s">
        <v>62</v>
      </c>
      <c r="M8" s="156"/>
      <c r="N8" s="157"/>
      <c r="O8" s="158"/>
      <c r="Q8" s="152"/>
      <c r="R8" s="153"/>
      <c r="S8" s="154">
        <v>8</v>
      </c>
      <c r="T8" s="155" t="s">
        <v>62</v>
      </c>
      <c r="U8" s="156">
        <v>11</v>
      </c>
      <c r="V8" s="157"/>
      <c r="W8" s="158"/>
      <c r="Y8" s="152"/>
      <c r="Z8" s="153"/>
      <c r="AA8" s="154"/>
      <c r="AB8" s="155" t="s">
        <v>62</v>
      </c>
      <c r="AC8" s="156"/>
      <c r="AD8" s="157"/>
      <c r="AE8" s="158"/>
      <c r="AG8" s="152"/>
      <c r="AH8" s="153"/>
      <c r="AI8" s="154">
        <v>6</v>
      </c>
      <c r="AJ8" s="155" t="s">
        <v>62</v>
      </c>
      <c r="AK8" s="156">
        <v>11</v>
      </c>
      <c r="AL8" s="157"/>
      <c r="AM8" s="158"/>
      <c r="AO8" s="152"/>
      <c r="AP8" s="153"/>
      <c r="AQ8" s="154"/>
      <c r="AR8" s="155" t="s">
        <v>62</v>
      </c>
      <c r="AS8" s="156"/>
      <c r="AT8" s="157"/>
      <c r="AU8" s="158"/>
    </row>
    <row r="9" spans="1:47" ht="35.25" customHeight="1" x14ac:dyDescent="0.15">
      <c r="A9" s="145" t="s">
        <v>103</v>
      </c>
      <c r="B9" s="146" t="s">
        <v>5</v>
      </c>
      <c r="C9" s="147"/>
      <c r="D9" s="147"/>
      <c r="E9" s="147"/>
      <c r="F9" s="148"/>
      <c r="G9" s="149" t="s">
        <v>103</v>
      </c>
      <c r="I9" s="145" t="s">
        <v>103</v>
      </c>
      <c r="J9" s="146" t="s">
        <v>5</v>
      </c>
      <c r="K9" s="147"/>
      <c r="L9" s="147"/>
      <c r="M9" s="147"/>
      <c r="N9" s="148"/>
      <c r="O9" s="149" t="s">
        <v>103</v>
      </c>
      <c r="Q9" s="145" t="s">
        <v>103</v>
      </c>
      <c r="R9" s="146" t="s">
        <v>5</v>
      </c>
      <c r="S9" s="147"/>
      <c r="T9" s="147"/>
      <c r="U9" s="147"/>
      <c r="V9" s="148"/>
      <c r="W9" s="149" t="s">
        <v>103</v>
      </c>
      <c r="Y9" s="145" t="s">
        <v>103</v>
      </c>
      <c r="Z9" s="146" t="s">
        <v>5</v>
      </c>
      <c r="AA9" s="147"/>
      <c r="AB9" s="147"/>
      <c r="AC9" s="147"/>
      <c r="AD9" s="148"/>
      <c r="AE9" s="149" t="s">
        <v>103</v>
      </c>
      <c r="AG9" s="145" t="s">
        <v>103</v>
      </c>
      <c r="AH9" s="146" t="s">
        <v>120</v>
      </c>
      <c r="AI9" s="147"/>
      <c r="AJ9" s="147"/>
      <c r="AK9" s="147"/>
      <c r="AL9" s="148"/>
      <c r="AM9" s="149" t="s">
        <v>103</v>
      </c>
      <c r="AO9" s="137"/>
      <c r="AP9" s="137"/>
      <c r="AQ9" s="137"/>
      <c r="AR9" s="137"/>
      <c r="AS9" s="137"/>
      <c r="AT9" s="137"/>
      <c r="AU9" s="137"/>
    </row>
    <row r="10" spans="1:47" ht="35.25" customHeight="1" x14ac:dyDescent="0.15">
      <c r="A10" s="150" t="s">
        <v>71</v>
      </c>
      <c r="B10" s="138">
        <v>3</v>
      </c>
      <c r="C10" s="139">
        <v>11</v>
      </c>
      <c r="D10" s="140" t="s">
        <v>62</v>
      </c>
      <c r="E10" s="141">
        <v>9</v>
      </c>
      <c r="F10" s="142">
        <v>1</v>
      </c>
      <c r="G10" s="151" t="s">
        <v>74</v>
      </c>
      <c r="I10" s="150" t="s">
        <v>72</v>
      </c>
      <c r="J10" s="138">
        <v>3</v>
      </c>
      <c r="K10" s="139">
        <v>7</v>
      </c>
      <c r="L10" s="140" t="s">
        <v>62</v>
      </c>
      <c r="M10" s="141">
        <v>11</v>
      </c>
      <c r="N10" s="142">
        <v>1</v>
      </c>
      <c r="O10" s="151" t="s">
        <v>73</v>
      </c>
      <c r="Q10" s="150" t="s">
        <v>146</v>
      </c>
      <c r="R10" s="138">
        <v>2</v>
      </c>
      <c r="S10" s="139">
        <v>11</v>
      </c>
      <c r="T10" s="140" t="s">
        <v>62</v>
      </c>
      <c r="U10" s="141">
        <v>13</v>
      </c>
      <c r="V10" s="142">
        <v>3</v>
      </c>
      <c r="W10" s="151" t="s">
        <v>149</v>
      </c>
      <c r="Y10" s="150" t="s">
        <v>150</v>
      </c>
      <c r="Z10" s="138">
        <v>3</v>
      </c>
      <c r="AA10" s="139">
        <v>9</v>
      </c>
      <c r="AB10" s="140" t="s">
        <v>62</v>
      </c>
      <c r="AC10" s="141">
        <v>11</v>
      </c>
      <c r="AD10" s="142">
        <v>1</v>
      </c>
      <c r="AE10" s="151" t="s">
        <v>154</v>
      </c>
      <c r="AG10" s="150" t="s">
        <v>145</v>
      </c>
      <c r="AH10" s="138">
        <v>3</v>
      </c>
      <c r="AI10" s="139">
        <v>6</v>
      </c>
      <c r="AJ10" s="140" t="s">
        <v>62</v>
      </c>
      <c r="AK10" s="141">
        <v>11</v>
      </c>
      <c r="AL10" s="142">
        <v>2</v>
      </c>
      <c r="AM10" s="151" t="s">
        <v>156</v>
      </c>
      <c r="AO10" s="137"/>
      <c r="AP10" s="137"/>
      <c r="AQ10" s="137"/>
      <c r="AR10" s="137"/>
      <c r="AS10" s="137"/>
      <c r="AT10" s="137"/>
      <c r="AU10" s="137"/>
    </row>
    <row r="11" spans="1:47" ht="35.25" customHeight="1" x14ac:dyDescent="0.15">
      <c r="A11" s="150"/>
      <c r="B11" s="143"/>
      <c r="C11" s="139">
        <v>8</v>
      </c>
      <c r="D11" s="140" t="s">
        <v>62</v>
      </c>
      <c r="E11" s="141">
        <v>11</v>
      </c>
      <c r="F11" s="144"/>
      <c r="G11" s="151"/>
      <c r="I11" s="150"/>
      <c r="J11" s="143"/>
      <c r="K11" s="139">
        <v>11</v>
      </c>
      <c r="L11" s="140" t="s">
        <v>62</v>
      </c>
      <c r="M11" s="141">
        <v>5</v>
      </c>
      <c r="N11" s="144"/>
      <c r="O11" s="151"/>
      <c r="Q11" s="150"/>
      <c r="R11" s="143"/>
      <c r="S11" s="139">
        <v>11</v>
      </c>
      <c r="T11" s="140" t="s">
        <v>62</v>
      </c>
      <c r="U11" s="141">
        <v>9</v>
      </c>
      <c r="V11" s="144"/>
      <c r="W11" s="151"/>
      <c r="Y11" s="150"/>
      <c r="Z11" s="143"/>
      <c r="AA11" s="139">
        <v>11</v>
      </c>
      <c r="AB11" s="140" t="s">
        <v>62</v>
      </c>
      <c r="AC11" s="141">
        <v>4</v>
      </c>
      <c r="AD11" s="144"/>
      <c r="AE11" s="151"/>
      <c r="AG11" s="150"/>
      <c r="AH11" s="143"/>
      <c r="AI11" s="139">
        <v>11</v>
      </c>
      <c r="AJ11" s="140" t="s">
        <v>62</v>
      </c>
      <c r="AK11" s="141">
        <v>9</v>
      </c>
      <c r="AL11" s="144"/>
      <c r="AM11" s="151"/>
      <c r="AO11" s="137"/>
      <c r="AP11" s="137"/>
      <c r="AQ11" s="137"/>
      <c r="AR11" s="137"/>
      <c r="AS11" s="137"/>
      <c r="AT11" s="137"/>
      <c r="AU11" s="137"/>
    </row>
    <row r="12" spans="1:47" ht="35.25" customHeight="1" x14ac:dyDescent="0.15">
      <c r="A12" s="150"/>
      <c r="B12" s="143"/>
      <c r="C12" s="139">
        <v>11</v>
      </c>
      <c r="D12" s="140" t="s">
        <v>114</v>
      </c>
      <c r="E12" s="141">
        <v>4</v>
      </c>
      <c r="F12" s="144"/>
      <c r="G12" s="151"/>
      <c r="I12" s="150"/>
      <c r="J12" s="143"/>
      <c r="K12" s="139">
        <v>13</v>
      </c>
      <c r="L12" s="140" t="s">
        <v>62</v>
      </c>
      <c r="M12" s="141">
        <v>11</v>
      </c>
      <c r="N12" s="144"/>
      <c r="O12" s="151"/>
      <c r="Q12" s="150"/>
      <c r="R12" s="143"/>
      <c r="S12" s="139">
        <v>11</v>
      </c>
      <c r="T12" s="140" t="s">
        <v>62</v>
      </c>
      <c r="U12" s="141">
        <v>5</v>
      </c>
      <c r="V12" s="144"/>
      <c r="W12" s="151"/>
      <c r="Y12" s="150"/>
      <c r="Z12" s="143"/>
      <c r="AA12" s="139">
        <v>11</v>
      </c>
      <c r="AB12" s="140" t="s">
        <v>62</v>
      </c>
      <c r="AC12" s="141">
        <v>7</v>
      </c>
      <c r="AD12" s="144"/>
      <c r="AE12" s="151"/>
      <c r="AG12" s="150"/>
      <c r="AH12" s="143"/>
      <c r="AI12" s="139">
        <v>11</v>
      </c>
      <c r="AJ12" s="140" t="s">
        <v>62</v>
      </c>
      <c r="AK12" s="141">
        <v>2</v>
      </c>
      <c r="AL12" s="144"/>
      <c r="AM12" s="151"/>
      <c r="AP12" s="135"/>
      <c r="AQ12" s="135"/>
      <c r="AR12" s="135"/>
      <c r="AS12" s="135"/>
      <c r="AT12" s="135"/>
      <c r="AU12" s="135"/>
    </row>
    <row r="13" spans="1:47" ht="35.25" customHeight="1" x14ac:dyDescent="0.15">
      <c r="A13" s="150"/>
      <c r="B13" s="143"/>
      <c r="C13" s="139">
        <v>11</v>
      </c>
      <c r="D13" s="140" t="s">
        <v>114</v>
      </c>
      <c r="E13" s="141">
        <v>8</v>
      </c>
      <c r="F13" s="144"/>
      <c r="G13" s="151"/>
      <c r="I13" s="150"/>
      <c r="J13" s="143"/>
      <c r="K13" s="139">
        <v>11</v>
      </c>
      <c r="L13" s="140" t="s">
        <v>62</v>
      </c>
      <c r="M13" s="141">
        <v>7</v>
      </c>
      <c r="N13" s="144"/>
      <c r="O13" s="151"/>
      <c r="Q13" s="150"/>
      <c r="R13" s="143"/>
      <c r="S13" s="139">
        <v>8</v>
      </c>
      <c r="T13" s="140" t="s">
        <v>62</v>
      </c>
      <c r="U13" s="141">
        <v>11</v>
      </c>
      <c r="V13" s="144"/>
      <c r="W13" s="151"/>
      <c r="Y13" s="150"/>
      <c r="Z13" s="143"/>
      <c r="AA13" s="139">
        <v>11</v>
      </c>
      <c r="AB13" s="140" t="s">
        <v>62</v>
      </c>
      <c r="AC13" s="141">
        <v>6</v>
      </c>
      <c r="AD13" s="144"/>
      <c r="AE13" s="151"/>
      <c r="AG13" s="150"/>
      <c r="AH13" s="143"/>
      <c r="AI13" s="139">
        <v>4</v>
      </c>
      <c r="AJ13" s="140" t="s">
        <v>62</v>
      </c>
      <c r="AK13" s="141">
        <v>11</v>
      </c>
      <c r="AL13" s="144"/>
      <c r="AM13" s="151"/>
      <c r="AO13" s="137"/>
      <c r="AP13" s="137"/>
      <c r="AQ13" s="137"/>
      <c r="AR13" s="137"/>
      <c r="AS13" s="137"/>
      <c r="AT13" s="137"/>
      <c r="AU13" s="137"/>
    </row>
    <row r="14" spans="1:47" ht="35.25" customHeight="1" thickBot="1" x14ac:dyDescent="0.2">
      <c r="A14" s="152"/>
      <c r="B14" s="153"/>
      <c r="C14" s="154"/>
      <c r="D14" s="155" t="s">
        <v>62</v>
      </c>
      <c r="E14" s="156"/>
      <c r="F14" s="157"/>
      <c r="G14" s="158"/>
      <c r="I14" s="152"/>
      <c r="J14" s="153"/>
      <c r="K14" s="154"/>
      <c r="L14" s="155" t="s">
        <v>62</v>
      </c>
      <c r="M14" s="156"/>
      <c r="N14" s="157"/>
      <c r="O14" s="158"/>
      <c r="Q14" s="152"/>
      <c r="R14" s="153"/>
      <c r="S14" s="154">
        <v>10</v>
      </c>
      <c r="T14" s="155" t="s">
        <v>62</v>
      </c>
      <c r="U14" s="156">
        <v>12</v>
      </c>
      <c r="V14" s="157"/>
      <c r="W14" s="158"/>
      <c r="Y14" s="152"/>
      <c r="Z14" s="153"/>
      <c r="AA14" s="154"/>
      <c r="AB14" s="155" t="s">
        <v>62</v>
      </c>
      <c r="AC14" s="156"/>
      <c r="AD14" s="157"/>
      <c r="AE14" s="158"/>
      <c r="AG14" s="152"/>
      <c r="AH14" s="153"/>
      <c r="AI14" s="154">
        <v>11</v>
      </c>
      <c r="AJ14" s="155" t="s">
        <v>62</v>
      </c>
      <c r="AK14" s="156">
        <v>8</v>
      </c>
      <c r="AL14" s="157"/>
      <c r="AM14" s="158"/>
      <c r="AS14" s="135"/>
      <c r="AT14" s="135"/>
      <c r="AU14" s="135"/>
    </row>
    <row r="15" spans="1:47" ht="35.25" customHeight="1" x14ac:dyDescent="0.15">
      <c r="A15" s="145" t="s">
        <v>103</v>
      </c>
      <c r="B15" s="146" t="s">
        <v>6</v>
      </c>
      <c r="C15" s="147"/>
      <c r="D15" s="147"/>
      <c r="E15" s="147"/>
      <c r="F15" s="148"/>
      <c r="G15" s="149" t="s">
        <v>103</v>
      </c>
      <c r="I15" s="145" t="s">
        <v>103</v>
      </c>
      <c r="J15" s="146" t="s">
        <v>6</v>
      </c>
      <c r="K15" s="147"/>
      <c r="L15" s="147"/>
      <c r="M15" s="147"/>
      <c r="N15" s="148"/>
      <c r="O15" s="149" t="s">
        <v>103</v>
      </c>
      <c r="Q15" s="145" t="s">
        <v>103</v>
      </c>
      <c r="R15" s="146" t="s">
        <v>6</v>
      </c>
      <c r="S15" s="147"/>
      <c r="T15" s="147"/>
      <c r="U15" s="147"/>
      <c r="V15" s="148"/>
      <c r="W15" s="149" t="s">
        <v>103</v>
      </c>
      <c r="Y15" s="145" t="s">
        <v>103</v>
      </c>
      <c r="Z15" s="146" t="s">
        <v>6</v>
      </c>
      <c r="AA15" s="147"/>
      <c r="AB15" s="147"/>
      <c r="AC15" s="147"/>
      <c r="AD15" s="148"/>
      <c r="AE15" s="149" t="s">
        <v>103</v>
      </c>
      <c r="AH15" s="137"/>
      <c r="AI15" s="137"/>
      <c r="AJ15" s="137"/>
      <c r="AK15" s="137"/>
      <c r="AL15" s="137"/>
      <c r="AM15" s="137"/>
    </row>
    <row r="16" spans="1:47" ht="35.25" customHeight="1" x14ac:dyDescent="0.15">
      <c r="A16" s="150" t="s">
        <v>73</v>
      </c>
      <c r="B16" s="138">
        <v>3</v>
      </c>
      <c r="C16" s="139">
        <v>15</v>
      </c>
      <c r="D16" s="140" t="s">
        <v>62</v>
      </c>
      <c r="E16" s="141">
        <v>13</v>
      </c>
      <c r="F16" s="142">
        <v>1</v>
      </c>
      <c r="G16" s="151" t="s">
        <v>74</v>
      </c>
      <c r="I16" s="150" t="s">
        <v>72</v>
      </c>
      <c r="J16" s="138">
        <v>0</v>
      </c>
      <c r="K16" s="139">
        <v>9</v>
      </c>
      <c r="L16" s="140" t="s">
        <v>112</v>
      </c>
      <c r="M16" s="141">
        <v>11</v>
      </c>
      <c r="N16" s="142">
        <v>3</v>
      </c>
      <c r="O16" s="151" t="s">
        <v>75</v>
      </c>
      <c r="Q16" s="150" t="s">
        <v>147</v>
      </c>
      <c r="R16" s="138">
        <v>3</v>
      </c>
      <c r="S16" s="139">
        <v>9</v>
      </c>
      <c r="T16" s="140" t="s">
        <v>62</v>
      </c>
      <c r="U16" s="141">
        <v>11</v>
      </c>
      <c r="V16" s="142">
        <v>1</v>
      </c>
      <c r="W16" s="151" t="s">
        <v>149</v>
      </c>
      <c r="Y16" s="150" t="s">
        <v>150</v>
      </c>
      <c r="Z16" s="138">
        <v>3</v>
      </c>
      <c r="AA16" s="139">
        <v>11</v>
      </c>
      <c r="AB16" s="140" t="s">
        <v>62</v>
      </c>
      <c r="AC16" s="141">
        <v>9</v>
      </c>
      <c r="AD16" s="142">
        <v>1</v>
      </c>
      <c r="AE16" s="151" t="s">
        <v>155</v>
      </c>
      <c r="AI16" s="135"/>
      <c r="AJ16" s="135"/>
      <c r="AK16" s="135"/>
      <c r="AL16" s="135"/>
      <c r="AM16" s="135"/>
    </row>
    <row r="17" spans="1:31" ht="35.25" customHeight="1" x14ac:dyDescent="0.15">
      <c r="A17" s="150"/>
      <c r="B17" s="143"/>
      <c r="C17" s="139">
        <v>9</v>
      </c>
      <c r="D17" s="140" t="s">
        <v>62</v>
      </c>
      <c r="E17" s="141">
        <v>11</v>
      </c>
      <c r="F17" s="144"/>
      <c r="G17" s="151"/>
      <c r="I17" s="150"/>
      <c r="J17" s="143"/>
      <c r="K17" s="139">
        <v>6</v>
      </c>
      <c r="L17" s="140" t="s">
        <v>62</v>
      </c>
      <c r="M17" s="141">
        <v>11</v>
      </c>
      <c r="N17" s="144"/>
      <c r="O17" s="151"/>
      <c r="Q17" s="150"/>
      <c r="R17" s="143"/>
      <c r="S17" s="139">
        <v>11</v>
      </c>
      <c r="T17" s="140" t="s">
        <v>62</v>
      </c>
      <c r="U17" s="141">
        <v>4</v>
      </c>
      <c r="V17" s="144"/>
      <c r="W17" s="151"/>
      <c r="Y17" s="150"/>
      <c r="Z17" s="143"/>
      <c r="AA17" s="139">
        <v>11</v>
      </c>
      <c r="AB17" s="140" t="s">
        <v>62</v>
      </c>
      <c r="AC17" s="141">
        <v>6</v>
      </c>
      <c r="AD17" s="144"/>
      <c r="AE17" s="151"/>
    </row>
    <row r="18" spans="1:31" ht="35.25" customHeight="1" x14ac:dyDescent="0.15">
      <c r="A18" s="150"/>
      <c r="B18" s="143"/>
      <c r="C18" s="139">
        <v>11</v>
      </c>
      <c r="D18" s="140" t="s">
        <v>62</v>
      </c>
      <c r="E18" s="141">
        <v>2</v>
      </c>
      <c r="F18" s="144"/>
      <c r="G18" s="151"/>
      <c r="I18" s="150"/>
      <c r="J18" s="143"/>
      <c r="K18" s="139">
        <v>5</v>
      </c>
      <c r="L18" s="140" t="s">
        <v>62</v>
      </c>
      <c r="M18" s="141">
        <v>11</v>
      </c>
      <c r="N18" s="144"/>
      <c r="O18" s="151"/>
      <c r="Q18" s="150"/>
      <c r="R18" s="143"/>
      <c r="S18" s="139">
        <v>11</v>
      </c>
      <c r="T18" s="140" t="s">
        <v>62</v>
      </c>
      <c r="U18" s="141">
        <v>8</v>
      </c>
      <c r="V18" s="144"/>
      <c r="W18" s="151"/>
      <c r="Y18" s="150"/>
      <c r="Z18" s="143"/>
      <c r="AA18" s="139">
        <v>7</v>
      </c>
      <c r="AB18" s="140" t="s">
        <v>62</v>
      </c>
      <c r="AC18" s="141">
        <v>11</v>
      </c>
      <c r="AD18" s="144"/>
      <c r="AE18" s="151"/>
    </row>
    <row r="19" spans="1:31" ht="35.25" customHeight="1" x14ac:dyDescent="0.15">
      <c r="A19" s="150"/>
      <c r="B19" s="143"/>
      <c r="C19" s="139">
        <v>12</v>
      </c>
      <c r="D19" s="140" t="s">
        <v>114</v>
      </c>
      <c r="E19" s="141">
        <v>10</v>
      </c>
      <c r="F19" s="144"/>
      <c r="G19" s="151"/>
      <c r="I19" s="150"/>
      <c r="J19" s="143"/>
      <c r="K19" s="139"/>
      <c r="L19" s="140" t="s">
        <v>62</v>
      </c>
      <c r="M19" s="141"/>
      <c r="N19" s="144"/>
      <c r="O19" s="151"/>
      <c r="Q19" s="150"/>
      <c r="R19" s="143"/>
      <c r="S19" s="139">
        <v>11</v>
      </c>
      <c r="T19" s="140" t="s">
        <v>62</v>
      </c>
      <c r="U19" s="141">
        <v>6</v>
      </c>
      <c r="V19" s="144"/>
      <c r="W19" s="151"/>
      <c r="Y19" s="150"/>
      <c r="Z19" s="143"/>
      <c r="AA19" s="139">
        <v>11</v>
      </c>
      <c r="AB19" s="140" t="s">
        <v>62</v>
      </c>
      <c r="AC19" s="141">
        <v>9</v>
      </c>
      <c r="AD19" s="144"/>
      <c r="AE19" s="151"/>
    </row>
    <row r="20" spans="1:31" ht="35.25" customHeight="1" thickBot="1" x14ac:dyDescent="0.2">
      <c r="A20" s="152"/>
      <c r="B20" s="153"/>
      <c r="C20" s="154"/>
      <c r="D20" s="155" t="s">
        <v>62</v>
      </c>
      <c r="E20" s="156"/>
      <c r="F20" s="157"/>
      <c r="G20" s="158"/>
      <c r="I20" s="152"/>
      <c r="J20" s="153"/>
      <c r="K20" s="154"/>
      <c r="L20" s="155" t="s">
        <v>62</v>
      </c>
      <c r="M20" s="156"/>
      <c r="N20" s="157"/>
      <c r="O20" s="158"/>
      <c r="Q20" s="152"/>
      <c r="R20" s="153"/>
      <c r="S20" s="154"/>
      <c r="T20" s="155" t="s">
        <v>62</v>
      </c>
      <c r="U20" s="156"/>
      <c r="V20" s="157"/>
      <c r="W20" s="158"/>
      <c r="Y20" s="152"/>
      <c r="Z20" s="153"/>
      <c r="AA20" s="154"/>
      <c r="AB20" s="155" t="s">
        <v>62</v>
      </c>
      <c r="AC20" s="156"/>
      <c r="AD20" s="157"/>
      <c r="AE20" s="158"/>
    </row>
    <row r="21" spans="1:31" ht="35.25" customHeight="1" x14ac:dyDescent="0.15">
      <c r="A21" s="145" t="s">
        <v>103</v>
      </c>
      <c r="B21" s="146" t="s">
        <v>7</v>
      </c>
      <c r="C21" s="147"/>
      <c r="D21" s="147"/>
      <c r="E21" s="147"/>
      <c r="F21" s="148"/>
      <c r="G21" s="149" t="s">
        <v>103</v>
      </c>
      <c r="I21" s="145" t="s">
        <v>103</v>
      </c>
      <c r="J21" s="146" t="s">
        <v>7</v>
      </c>
      <c r="K21" s="147"/>
      <c r="L21" s="147"/>
      <c r="M21" s="147"/>
      <c r="N21" s="148"/>
      <c r="O21" s="149" t="s">
        <v>103</v>
      </c>
      <c r="Q21" s="145" t="s">
        <v>103</v>
      </c>
      <c r="R21" s="146" t="s">
        <v>7</v>
      </c>
      <c r="S21" s="147"/>
      <c r="T21" s="147"/>
      <c r="U21" s="147"/>
      <c r="V21" s="148"/>
      <c r="W21" s="149" t="s">
        <v>103</v>
      </c>
      <c r="Y21" s="145" t="s">
        <v>103</v>
      </c>
      <c r="Z21" s="146" t="s">
        <v>7</v>
      </c>
      <c r="AA21" s="147"/>
      <c r="AB21" s="147"/>
      <c r="AC21" s="147"/>
      <c r="AD21" s="148"/>
      <c r="AE21" s="149" t="s">
        <v>103</v>
      </c>
    </row>
    <row r="22" spans="1:31" ht="35.25" customHeight="1" x14ac:dyDescent="0.15">
      <c r="A22" s="150" t="s">
        <v>71</v>
      </c>
      <c r="B22" s="138">
        <v>3</v>
      </c>
      <c r="C22" s="139">
        <v>10</v>
      </c>
      <c r="D22" s="140" t="s">
        <v>114</v>
      </c>
      <c r="E22" s="141">
        <v>12</v>
      </c>
      <c r="F22" s="142">
        <v>2</v>
      </c>
      <c r="G22" s="151" t="s">
        <v>73</v>
      </c>
      <c r="I22" s="150" t="s">
        <v>74</v>
      </c>
      <c r="J22" s="138">
        <v>3</v>
      </c>
      <c r="K22" s="139">
        <v>11</v>
      </c>
      <c r="L22" s="140" t="s">
        <v>62</v>
      </c>
      <c r="M22" s="141">
        <v>9</v>
      </c>
      <c r="N22" s="142">
        <v>1</v>
      </c>
      <c r="O22" s="151" t="s">
        <v>75</v>
      </c>
      <c r="Q22" s="150" t="s">
        <v>146</v>
      </c>
      <c r="R22" s="138">
        <v>1</v>
      </c>
      <c r="S22" s="139">
        <v>9</v>
      </c>
      <c r="T22" s="140" t="s">
        <v>62</v>
      </c>
      <c r="U22" s="141">
        <v>11</v>
      </c>
      <c r="V22" s="142">
        <v>3</v>
      </c>
      <c r="W22" s="151" t="s">
        <v>147</v>
      </c>
      <c r="Y22" s="150" t="s">
        <v>151</v>
      </c>
      <c r="Z22" s="138">
        <v>0</v>
      </c>
      <c r="AA22" s="139">
        <v>8</v>
      </c>
      <c r="AB22" s="140" t="s">
        <v>62</v>
      </c>
      <c r="AC22" s="141">
        <v>11</v>
      </c>
      <c r="AD22" s="142">
        <v>3</v>
      </c>
      <c r="AE22" s="151" t="s">
        <v>148</v>
      </c>
    </row>
    <row r="23" spans="1:31" ht="35.25" customHeight="1" x14ac:dyDescent="0.15">
      <c r="A23" s="150"/>
      <c r="B23" s="143"/>
      <c r="C23" s="139">
        <v>11</v>
      </c>
      <c r="D23" s="140" t="s">
        <v>114</v>
      </c>
      <c r="E23" s="141">
        <v>6</v>
      </c>
      <c r="F23" s="144"/>
      <c r="G23" s="151"/>
      <c r="I23" s="150"/>
      <c r="J23" s="143"/>
      <c r="K23" s="139">
        <v>11</v>
      </c>
      <c r="L23" s="140" t="s">
        <v>62</v>
      </c>
      <c r="M23" s="141">
        <v>8</v>
      </c>
      <c r="N23" s="144"/>
      <c r="O23" s="151"/>
      <c r="Q23" s="150"/>
      <c r="R23" s="143"/>
      <c r="S23" s="139">
        <v>11</v>
      </c>
      <c r="T23" s="140" t="s">
        <v>62</v>
      </c>
      <c r="U23" s="141">
        <v>9</v>
      </c>
      <c r="V23" s="144"/>
      <c r="W23" s="151"/>
      <c r="Y23" s="150"/>
      <c r="Z23" s="143"/>
      <c r="AA23" s="139">
        <v>3</v>
      </c>
      <c r="AB23" s="140" t="s">
        <v>62</v>
      </c>
      <c r="AC23" s="141">
        <v>11</v>
      </c>
      <c r="AD23" s="144"/>
      <c r="AE23" s="151"/>
    </row>
    <row r="24" spans="1:31" ht="35.25" customHeight="1" x14ac:dyDescent="0.15">
      <c r="A24" s="150"/>
      <c r="B24" s="143"/>
      <c r="C24" s="139">
        <v>7</v>
      </c>
      <c r="D24" s="140" t="s">
        <v>62</v>
      </c>
      <c r="E24" s="141">
        <v>11</v>
      </c>
      <c r="F24" s="144"/>
      <c r="G24" s="151"/>
      <c r="I24" s="150"/>
      <c r="J24" s="143"/>
      <c r="K24" s="139">
        <v>6</v>
      </c>
      <c r="L24" s="140" t="s">
        <v>62</v>
      </c>
      <c r="M24" s="141">
        <v>11</v>
      </c>
      <c r="N24" s="144"/>
      <c r="O24" s="151"/>
      <c r="Q24" s="150"/>
      <c r="R24" s="143"/>
      <c r="S24" s="139">
        <v>9</v>
      </c>
      <c r="T24" s="140" t="s">
        <v>62</v>
      </c>
      <c r="U24" s="141">
        <v>11</v>
      </c>
      <c r="V24" s="144"/>
      <c r="W24" s="151"/>
      <c r="Y24" s="150"/>
      <c r="Z24" s="143"/>
      <c r="AA24" s="139">
        <v>12</v>
      </c>
      <c r="AB24" s="140" t="s">
        <v>62</v>
      </c>
      <c r="AC24" s="141">
        <v>14</v>
      </c>
      <c r="AD24" s="144"/>
      <c r="AE24" s="151"/>
    </row>
    <row r="25" spans="1:31" ht="35.25" customHeight="1" x14ac:dyDescent="0.15">
      <c r="A25" s="150"/>
      <c r="B25" s="143"/>
      <c r="C25" s="139">
        <v>11</v>
      </c>
      <c r="D25" s="140" t="s">
        <v>112</v>
      </c>
      <c r="E25" s="141">
        <v>6</v>
      </c>
      <c r="F25" s="144"/>
      <c r="G25" s="151"/>
      <c r="I25" s="150"/>
      <c r="J25" s="143"/>
      <c r="K25" s="139">
        <v>11</v>
      </c>
      <c r="L25" s="140" t="s">
        <v>62</v>
      </c>
      <c r="M25" s="141">
        <v>3</v>
      </c>
      <c r="N25" s="144"/>
      <c r="O25" s="151"/>
      <c r="Q25" s="150"/>
      <c r="R25" s="143"/>
      <c r="S25" s="139">
        <v>7</v>
      </c>
      <c r="T25" s="140" t="s">
        <v>62</v>
      </c>
      <c r="U25" s="141">
        <v>11</v>
      </c>
      <c r="V25" s="144"/>
      <c r="W25" s="151"/>
      <c r="Y25" s="150"/>
      <c r="Z25" s="143"/>
      <c r="AA25" s="139"/>
      <c r="AB25" s="140" t="s">
        <v>62</v>
      </c>
      <c r="AC25" s="141"/>
      <c r="AD25" s="144"/>
      <c r="AE25" s="151"/>
    </row>
    <row r="26" spans="1:31" ht="35.25" customHeight="1" thickBot="1" x14ac:dyDescent="0.2">
      <c r="A26" s="152"/>
      <c r="B26" s="153"/>
      <c r="C26" s="154">
        <v>11</v>
      </c>
      <c r="D26" s="155" t="s">
        <v>62</v>
      </c>
      <c r="E26" s="156">
        <v>8</v>
      </c>
      <c r="F26" s="157"/>
      <c r="G26" s="158"/>
      <c r="I26" s="152"/>
      <c r="J26" s="153"/>
      <c r="K26" s="154"/>
      <c r="L26" s="155" t="s">
        <v>62</v>
      </c>
      <c r="M26" s="156"/>
      <c r="N26" s="157"/>
      <c r="O26" s="158"/>
      <c r="Q26" s="152"/>
      <c r="R26" s="153"/>
      <c r="S26" s="154"/>
      <c r="T26" s="155" t="s">
        <v>62</v>
      </c>
      <c r="U26" s="156"/>
      <c r="V26" s="157"/>
      <c r="W26" s="158"/>
      <c r="Y26" s="152"/>
      <c r="Z26" s="153"/>
      <c r="AA26" s="154"/>
      <c r="AB26" s="155" t="s">
        <v>62</v>
      </c>
      <c r="AC26" s="156"/>
      <c r="AD26" s="157"/>
      <c r="AE26" s="158"/>
    </row>
    <row r="27" spans="1:31" ht="35.25" customHeight="1" x14ac:dyDescent="0.15">
      <c r="A27" s="145" t="s">
        <v>103</v>
      </c>
      <c r="B27" s="146" t="s">
        <v>8</v>
      </c>
      <c r="C27" s="147"/>
      <c r="D27" s="147"/>
      <c r="E27" s="147"/>
      <c r="F27" s="148"/>
      <c r="G27" s="149" t="s">
        <v>103</v>
      </c>
      <c r="I27" s="145" t="s">
        <v>103</v>
      </c>
      <c r="J27" s="146" t="s">
        <v>8</v>
      </c>
      <c r="K27" s="147"/>
      <c r="L27" s="147"/>
      <c r="M27" s="147"/>
      <c r="N27" s="148"/>
      <c r="O27" s="149" t="s">
        <v>103</v>
      </c>
      <c r="Q27" s="145" t="s">
        <v>103</v>
      </c>
      <c r="R27" s="146" t="s">
        <v>8</v>
      </c>
      <c r="S27" s="147"/>
      <c r="T27" s="147"/>
      <c r="U27" s="147"/>
      <c r="V27" s="148"/>
      <c r="W27" s="149" t="s">
        <v>103</v>
      </c>
      <c r="Y27" s="145" t="s">
        <v>103</v>
      </c>
      <c r="Z27" s="146" t="s">
        <v>8</v>
      </c>
      <c r="AA27" s="147"/>
      <c r="AB27" s="147"/>
      <c r="AC27" s="147"/>
      <c r="AD27" s="148"/>
      <c r="AE27" s="149" t="s">
        <v>103</v>
      </c>
    </row>
    <row r="28" spans="1:31" ht="35.25" customHeight="1" x14ac:dyDescent="0.15">
      <c r="A28" s="150" t="s">
        <v>71</v>
      </c>
      <c r="B28" s="138">
        <v>3</v>
      </c>
      <c r="C28" s="139">
        <v>8</v>
      </c>
      <c r="D28" s="140" t="s">
        <v>62</v>
      </c>
      <c r="E28" s="141">
        <v>11</v>
      </c>
      <c r="F28" s="142">
        <v>2</v>
      </c>
      <c r="G28" s="151" t="s">
        <v>72</v>
      </c>
      <c r="I28" s="150" t="s">
        <v>73</v>
      </c>
      <c r="J28" s="138">
        <v>3</v>
      </c>
      <c r="K28" s="139">
        <v>11</v>
      </c>
      <c r="L28" s="140" t="s">
        <v>62</v>
      </c>
      <c r="M28" s="141">
        <v>6</v>
      </c>
      <c r="N28" s="142">
        <v>1</v>
      </c>
      <c r="O28" s="151" t="s">
        <v>75</v>
      </c>
      <c r="Q28" s="150" t="s">
        <v>146</v>
      </c>
      <c r="R28" s="138">
        <v>3</v>
      </c>
      <c r="S28" s="139">
        <v>11</v>
      </c>
      <c r="T28" s="140" t="s">
        <v>62</v>
      </c>
      <c r="U28" s="141">
        <v>5</v>
      </c>
      <c r="V28" s="142">
        <v>1</v>
      </c>
      <c r="W28" s="151" t="s">
        <v>150</v>
      </c>
      <c r="Y28" s="150" t="s">
        <v>152</v>
      </c>
      <c r="Z28" s="138">
        <v>3</v>
      </c>
      <c r="AA28" s="139">
        <v>11</v>
      </c>
      <c r="AB28" s="140" t="s">
        <v>62</v>
      </c>
      <c r="AC28" s="141">
        <v>7</v>
      </c>
      <c r="AD28" s="142">
        <v>1</v>
      </c>
      <c r="AE28" s="151" t="s">
        <v>155</v>
      </c>
    </row>
    <row r="29" spans="1:31" ht="35.25" customHeight="1" x14ac:dyDescent="0.15">
      <c r="A29" s="150"/>
      <c r="B29" s="143"/>
      <c r="C29" s="139">
        <v>12</v>
      </c>
      <c r="D29" s="140" t="s">
        <v>62</v>
      </c>
      <c r="E29" s="141">
        <v>10</v>
      </c>
      <c r="F29" s="144"/>
      <c r="G29" s="151"/>
      <c r="I29" s="150"/>
      <c r="J29" s="143"/>
      <c r="K29" s="139">
        <v>8</v>
      </c>
      <c r="L29" s="140" t="s">
        <v>62</v>
      </c>
      <c r="M29" s="141">
        <v>11</v>
      </c>
      <c r="N29" s="144"/>
      <c r="O29" s="151"/>
      <c r="Q29" s="150"/>
      <c r="R29" s="143"/>
      <c r="S29" s="139">
        <v>7</v>
      </c>
      <c r="T29" s="140" t="s">
        <v>62</v>
      </c>
      <c r="U29" s="141">
        <v>11</v>
      </c>
      <c r="V29" s="144"/>
      <c r="W29" s="151"/>
      <c r="Y29" s="150"/>
      <c r="Z29" s="143"/>
      <c r="AA29" s="139">
        <v>7</v>
      </c>
      <c r="AB29" s="140" t="s">
        <v>62</v>
      </c>
      <c r="AC29" s="141">
        <v>11</v>
      </c>
      <c r="AD29" s="144"/>
      <c r="AE29" s="151"/>
    </row>
    <row r="30" spans="1:31" ht="35.25" customHeight="1" x14ac:dyDescent="0.15">
      <c r="A30" s="150"/>
      <c r="B30" s="143"/>
      <c r="C30" s="139">
        <v>11</v>
      </c>
      <c r="D30" s="140" t="s">
        <v>62</v>
      </c>
      <c r="E30" s="141">
        <v>4</v>
      </c>
      <c r="F30" s="144"/>
      <c r="G30" s="151"/>
      <c r="I30" s="150"/>
      <c r="J30" s="143"/>
      <c r="K30" s="139">
        <v>11</v>
      </c>
      <c r="L30" s="140" t="s">
        <v>62</v>
      </c>
      <c r="M30" s="141">
        <v>4</v>
      </c>
      <c r="N30" s="144"/>
      <c r="O30" s="151"/>
      <c r="Q30" s="150"/>
      <c r="R30" s="143"/>
      <c r="S30" s="139">
        <v>14</v>
      </c>
      <c r="T30" s="140" t="s">
        <v>62</v>
      </c>
      <c r="U30" s="141">
        <v>12</v>
      </c>
      <c r="V30" s="144"/>
      <c r="W30" s="151"/>
      <c r="Y30" s="150"/>
      <c r="Z30" s="143"/>
      <c r="AA30" s="139">
        <v>11</v>
      </c>
      <c r="AB30" s="140" t="s">
        <v>62</v>
      </c>
      <c r="AC30" s="141">
        <v>6</v>
      </c>
      <c r="AD30" s="144"/>
      <c r="AE30" s="151"/>
    </row>
    <row r="31" spans="1:31" ht="35.25" customHeight="1" x14ac:dyDescent="0.15">
      <c r="A31" s="150"/>
      <c r="B31" s="143"/>
      <c r="C31" s="139">
        <v>6</v>
      </c>
      <c r="D31" s="140" t="s">
        <v>62</v>
      </c>
      <c r="E31" s="141">
        <v>11</v>
      </c>
      <c r="F31" s="144"/>
      <c r="G31" s="151"/>
      <c r="I31" s="150"/>
      <c r="J31" s="143"/>
      <c r="K31" s="139">
        <v>12</v>
      </c>
      <c r="L31" s="140" t="s">
        <v>62</v>
      </c>
      <c r="M31" s="141">
        <v>10</v>
      </c>
      <c r="N31" s="144"/>
      <c r="O31" s="151"/>
      <c r="Q31" s="150"/>
      <c r="R31" s="143"/>
      <c r="S31" s="139">
        <v>11</v>
      </c>
      <c r="T31" s="140" t="s">
        <v>62</v>
      </c>
      <c r="U31" s="141">
        <v>8</v>
      </c>
      <c r="V31" s="144"/>
      <c r="W31" s="151"/>
      <c r="Y31" s="150"/>
      <c r="Z31" s="143"/>
      <c r="AA31" s="139">
        <v>11</v>
      </c>
      <c r="AB31" s="140" t="s">
        <v>62</v>
      </c>
      <c r="AC31" s="141">
        <v>6</v>
      </c>
      <c r="AD31" s="144"/>
      <c r="AE31" s="151"/>
    </row>
    <row r="32" spans="1:31" ht="35.25" customHeight="1" thickBot="1" x14ac:dyDescent="0.2">
      <c r="A32" s="152"/>
      <c r="B32" s="153"/>
      <c r="C32" s="154">
        <v>13</v>
      </c>
      <c r="D32" s="155" t="s">
        <v>112</v>
      </c>
      <c r="E32" s="156">
        <v>11</v>
      </c>
      <c r="F32" s="157"/>
      <c r="G32" s="158"/>
      <c r="I32" s="152"/>
      <c r="J32" s="153"/>
      <c r="K32" s="154"/>
      <c r="L32" s="155" t="s">
        <v>62</v>
      </c>
      <c r="M32" s="156"/>
      <c r="N32" s="157"/>
      <c r="O32" s="158"/>
      <c r="Q32" s="152"/>
      <c r="R32" s="153"/>
      <c r="S32" s="154"/>
      <c r="T32" s="155" t="s">
        <v>62</v>
      </c>
      <c r="U32" s="156"/>
      <c r="V32" s="157"/>
      <c r="W32" s="158"/>
      <c r="Y32" s="152"/>
      <c r="Z32" s="153"/>
      <c r="AA32" s="154"/>
      <c r="AB32" s="155" t="s">
        <v>62</v>
      </c>
      <c r="AC32" s="156"/>
      <c r="AD32" s="157"/>
      <c r="AE32" s="158"/>
    </row>
    <row r="33" spans="2:31" ht="35.25" customHeight="1" x14ac:dyDescent="0.15">
      <c r="B33" s="135"/>
      <c r="C33" s="135"/>
      <c r="D33" s="135"/>
      <c r="E33" s="135"/>
      <c r="F33" s="135"/>
      <c r="G33" s="135"/>
      <c r="J33" s="135"/>
      <c r="K33" s="135"/>
      <c r="L33" s="135"/>
      <c r="M33" s="135"/>
      <c r="N33" s="135"/>
      <c r="O33" s="135"/>
      <c r="R33" s="135"/>
      <c r="S33" s="135"/>
      <c r="T33" s="135"/>
      <c r="U33" s="135"/>
      <c r="V33" s="135"/>
      <c r="W33" s="135"/>
      <c r="Z33" s="135"/>
      <c r="AA33" s="135"/>
      <c r="AB33" s="135"/>
      <c r="AC33" s="135"/>
      <c r="AD33" s="135"/>
      <c r="AE33" s="135"/>
    </row>
    <row r="34" spans="2:31" ht="35.25" customHeight="1" x14ac:dyDescent="0.15"/>
    <row r="35" spans="2:31" ht="35.25" customHeight="1" x14ac:dyDescent="0.15"/>
    <row r="36" spans="2:31" ht="35.25" customHeight="1" x14ac:dyDescent="0.15"/>
    <row r="37" spans="2:31" ht="35.25" customHeight="1" x14ac:dyDescent="0.15"/>
    <row r="38" spans="2:31" ht="35.25" customHeight="1" x14ac:dyDescent="0.15"/>
    <row r="39" spans="2:31" ht="35.25" customHeight="1" x14ac:dyDescent="0.15"/>
    <row r="40" spans="2:31" ht="35.25" customHeight="1" x14ac:dyDescent="0.15"/>
    <row r="41" spans="2:31" ht="35.25" customHeight="1" x14ac:dyDescent="0.15"/>
    <row r="42" spans="2:31" ht="35.25" customHeight="1" x14ac:dyDescent="0.15"/>
    <row r="43" spans="2:31" ht="35.25" customHeight="1" x14ac:dyDescent="0.15"/>
    <row r="44" spans="2:31" ht="35.25" customHeight="1" x14ac:dyDescent="0.15"/>
    <row r="45" spans="2:31" ht="35.25" customHeight="1" x14ac:dyDescent="0.15"/>
    <row r="46" spans="2:31" ht="35.25" customHeight="1" x14ac:dyDescent="0.15"/>
    <row r="47" spans="2:31" ht="35.25" customHeight="1" x14ac:dyDescent="0.15"/>
    <row r="48" spans="2:31" ht="35.25" customHeight="1" x14ac:dyDescent="0.15"/>
    <row r="49" ht="35.25" customHeight="1" x14ac:dyDescent="0.15"/>
    <row r="50" ht="35.25" customHeight="1" x14ac:dyDescent="0.15"/>
    <row r="51" ht="35.25" customHeight="1" x14ac:dyDescent="0.15"/>
    <row r="52" ht="35.25" customHeight="1" x14ac:dyDescent="0.15"/>
    <row r="53" ht="35.25" customHeight="1" x14ac:dyDescent="0.15"/>
    <row r="54" ht="35.25" customHeight="1" x14ac:dyDescent="0.15"/>
    <row r="55" ht="35.25" customHeight="1" x14ac:dyDescent="0.15"/>
    <row r="56" ht="35.25" customHeight="1" x14ac:dyDescent="0.15"/>
    <row r="57" ht="35.25" customHeight="1" x14ac:dyDescent="0.15"/>
    <row r="58" ht="35.25" customHeight="1" x14ac:dyDescent="0.15"/>
    <row r="59" ht="35.25" customHeight="1" x14ac:dyDescent="0.15"/>
    <row r="60" ht="35.25" customHeight="1" x14ac:dyDescent="0.15"/>
    <row r="61" ht="35.25" customHeight="1" x14ac:dyDescent="0.15"/>
    <row r="62" ht="35.25" customHeight="1" x14ac:dyDescent="0.15"/>
    <row r="63" ht="35.25" customHeight="1" x14ac:dyDescent="0.15"/>
    <row r="64" ht="35.25" customHeight="1" x14ac:dyDescent="0.15"/>
    <row r="65" ht="35.25" customHeight="1" x14ac:dyDescent="0.15"/>
    <row r="66" ht="35.25" customHeight="1" x14ac:dyDescent="0.15"/>
    <row r="67" ht="35.25" customHeight="1" x14ac:dyDescent="0.15"/>
    <row r="68" ht="35.25" customHeight="1" x14ac:dyDescent="0.15"/>
    <row r="69" ht="35.25" customHeight="1" x14ac:dyDescent="0.15"/>
    <row r="70" ht="35.25" customHeight="1" x14ac:dyDescent="0.15"/>
    <row r="71" ht="35.25" customHeight="1" x14ac:dyDescent="0.15"/>
    <row r="72" ht="35.25" customHeight="1" x14ac:dyDescent="0.15"/>
    <row r="73" ht="35.25" customHeight="1" x14ac:dyDescent="0.15"/>
    <row r="74" ht="35.25" customHeight="1" x14ac:dyDescent="0.15"/>
    <row r="75" ht="35.25" customHeight="1" x14ac:dyDescent="0.15"/>
    <row r="76" ht="35.25" customHeight="1" x14ac:dyDescent="0.15"/>
    <row r="77" ht="35.25" customHeight="1" x14ac:dyDescent="0.15"/>
    <row r="78" ht="35.25" customHeight="1" x14ac:dyDescent="0.15"/>
    <row r="79" ht="35.25" customHeight="1" x14ac:dyDescent="0.15"/>
    <row r="80" ht="35.25" customHeight="1" x14ac:dyDescent="0.15"/>
    <row r="81" ht="35.25" customHeight="1" x14ac:dyDescent="0.15"/>
    <row r="82" ht="35.25" customHeight="1" x14ac:dyDescent="0.15"/>
    <row r="83" ht="35.25" customHeight="1" x14ac:dyDescent="0.15"/>
    <row r="84" ht="35.25" customHeight="1" x14ac:dyDescent="0.15"/>
    <row r="85" ht="35.25" customHeight="1" x14ac:dyDescent="0.15"/>
    <row r="86" ht="35.25" customHeight="1" x14ac:dyDescent="0.15"/>
    <row r="87" ht="35.25" customHeight="1" x14ac:dyDescent="0.15"/>
    <row r="88" ht="35.25" customHeight="1" x14ac:dyDescent="0.15"/>
    <row r="89" ht="35.25" customHeight="1" x14ac:dyDescent="0.15"/>
    <row r="90" ht="35.25" customHeight="1" x14ac:dyDescent="0.15"/>
    <row r="91" ht="35.25" customHeight="1" x14ac:dyDescent="0.15"/>
    <row r="92" ht="35.25" customHeight="1" x14ac:dyDescent="0.15"/>
    <row r="93" ht="24.95" customHeight="1" x14ac:dyDescent="0.15"/>
    <row r="94" ht="24.95" customHeight="1" x14ac:dyDescent="0.15"/>
    <row r="95" ht="24.95" customHeight="1" x14ac:dyDescent="0.15"/>
    <row r="96" ht="24.95" customHeight="1" x14ac:dyDescent="0.15"/>
    <row r="97" ht="24.95" customHeight="1" x14ac:dyDescent="0.15"/>
    <row r="98" ht="24.95" customHeight="1" x14ac:dyDescent="0.15"/>
    <row r="99" ht="24.95" customHeight="1" x14ac:dyDescent="0.15"/>
    <row r="100" ht="24.95" customHeight="1" x14ac:dyDescent="0.15"/>
    <row r="101" ht="24.95" customHeight="1" x14ac:dyDescent="0.15"/>
    <row r="102" ht="24.95" customHeight="1" x14ac:dyDescent="0.15"/>
    <row r="103" ht="24.95" customHeight="1" x14ac:dyDescent="0.15"/>
    <row r="104" ht="24.95" customHeight="1" x14ac:dyDescent="0.15"/>
    <row r="105" ht="24.95" customHeight="1" x14ac:dyDescent="0.15"/>
    <row r="106" ht="24.95" customHeight="1" x14ac:dyDescent="0.15"/>
    <row r="107" ht="24.95" customHeight="1" x14ac:dyDescent="0.15"/>
    <row r="108" ht="24.95" customHeight="1" x14ac:dyDescent="0.15"/>
    <row r="109" ht="24.95" customHeight="1" x14ac:dyDescent="0.15"/>
    <row r="110" ht="24.95" customHeight="1" x14ac:dyDescent="0.15"/>
    <row r="111" ht="24.95" customHeight="1" x14ac:dyDescent="0.15"/>
    <row r="112" ht="24.95" customHeight="1" x14ac:dyDescent="0.15"/>
    <row r="113" ht="24.95" customHeight="1" x14ac:dyDescent="0.15"/>
    <row r="114" ht="24.95" customHeight="1" x14ac:dyDescent="0.15"/>
    <row r="115" ht="24.95" customHeight="1" x14ac:dyDescent="0.15"/>
    <row r="116" ht="24.95" customHeight="1" x14ac:dyDescent="0.15"/>
    <row r="117" ht="24.95" customHeight="1" x14ac:dyDescent="0.15"/>
    <row r="118" ht="24.95" customHeight="1" x14ac:dyDescent="0.15"/>
    <row r="119" ht="24.95" customHeight="1" x14ac:dyDescent="0.15"/>
    <row r="120" ht="24.95" customHeight="1" x14ac:dyDescent="0.15"/>
    <row r="121" ht="24.95" customHeight="1" x14ac:dyDescent="0.15"/>
    <row r="122" ht="24.95" customHeight="1" x14ac:dyDescent="0.15"/>
    <row r="123" ht="24.95" customHeight="1" x14ac:dyDescent="0.15"/>
    <row r="124" ht="24.95" customHeight="1" x14ac:dyDescent="0.15"/>
    <row r="125" ht="24.95" customHeight="1" x14ac:dyDescent="0.15"/>
    <row r="126" ht="24.95" customHeight="1" x14ac:dyDescent="0.15"/>
    <row r="127" ht="24.95" customHeight="1" x14ac:dyDescent="0.15"/>
    <row r="128" ht="24.95" customHeight="1" x14ac:dyDescent="0.15"/>
    <row r="129" ht="24.95" customHeight="1" x14ac:dyDescent="0.15"/>
    <row r="130" ht="24.95" customHeight="1" x14ac:dyDescent="0.15"/>
    <row r="131" ht="24.95" customHeight="1" x14ac:dyDescent="0.15"/>
    <row r="132" ht="24.95" customHeight="1" x14ac:dyDescent="0.15"/>
    <row r="133" ht="24.95" customHeight="1" x14ac:dyDescent="0.15"/>
    <row r="134" ht="24.95" customHeight="1" x14ac:dyDescent="0.15"/>
    <row r="135" ht="24.95" customHeight="1" x14ac:dyDescent="0.15"/>
    <row r="136" ht="24.95" customHeight="1" x14ac:dyDescent="0.15"/>
    <row r="137" ht="24.95" customHeight="1" x14ac:dyDescent="0.15"/>
    <row r="138" ht="24.95" customHeight="1" x14ac:dyDescent="0.15"/>
    <row r="139" ht="24.95" customHeight="1" x14ac:dyDescent="0.15"/>
    <row r="140" ht="24.95" customHeight="1" x14ac:dyDescent="0.15"/>
    <row r="141" ht="24.95" customHeight="1" x14ac:dyDescent="0.15"/>
    <row r="142" ht="24.95" customHeight="1" x14ac:dyDescent="0.15"/>
    <row r="143" ht="24.95" customHeight="1" x14ac:dyDescent="0.15"/>
    <row r="144" ht="24.95" customHeight="1" x14ac:dyDescent="0.15"/>
    <row r="145" ht="24.95" customHeight="1" x14ac:dyDescent="0.15"/>
    <row r="146" ht="24.95" customHeight="1" x14ac:dyDescent="0.15"/>
    <row r="147" ht="24.95" customHeight="1" x14ac:dyDescent="0.15"/>
    <row r="148" ht="24.95" customHeight="1" x14ac:dyDescent="0.15"/>
    <row r="149" ht="24.95" customHeight="1" x14ac:dyDescent="0.15"/>
    <row r="150" ht="24.95" customHeight="1" x14ac:dyDescent="0.15"/>
    <row r="151" ht="24.95" customHeight="1" x14ac:dyDescent="0.15"/>
    <row r="152" ht="24.95" customHeight="1" x14ac:dyDescent="0.15"/>
    <row r="153" ht="24.95" customHeight="1" x14ac:dyDescent="0.15"/>
    <row r="154" ht="24.95" customHeight="1" x14ac:dyDescent="0.15"/>
    <row r="155" ht="24.95" customHeight="1" x14ac:dyDescent="0.15"/>
  </sheetData>
  <mergeCells count="115">
    <mergeCell ref="AH9:AL9"/>
    <mergeCell ref="AG10:AG14"/>
    <mergeCell ref="AH10:AH14"/>
    <mergeCell ref="AL10:AL14"/>
    <mergeCell ref="AM10:AM14"/>
    <mergeCell ref="AO4:AO8"/>
    <mergeCell ref="AP4:AP8"/>
    <mergeCell ref="AT4:AT8"/>
    <mergeCell ref="AU4:AU8"/>
    <mergeCell ref="AH3:AL3"/>
    <mergeCell ref="AP3:AT3"/>
    <mergeCell ref="AG4:AG8"/>
    <mergeCell ref="AH4:AH8"/>
    <mergeCell ref="AL4:AL8"/>
    <mergeCell ref="AM4:AM8"/>
    <mergeCell ref="AE28:AE32"/>
    <mergeCell ref="AE22:AE26"/>
    <mergeCell ref="Z27:AD27"/>
    <mergeCell ref="Y28:Y32"/>
    <mergeCell ref="Z28:Z32"/>
    <mergeCell ref="AD28:AD32"/>
    <mergeCell ref="AE16:AE20"/>
    <mergeCell ref="Z21:AD21"/>
    <mergeCell ref="Y22:Y26"/>
    <mergeCell ref="Z22:Z26"/>
    <mergeCell ref="AD22:AD26"/>
    <mergeCell ref="AE10:AE14"/>
    <mergeCell ref="Z15:AD15"/>
    <mergeCell ref="Y16:Y20"/>
    <mergeCell ref="Z16:Z20"/>
    <mergeCell ref="AD16:AD20"/>
    <mergeCell ref="AE4:AE8"/>
    <mergeCell ref="Z9:AD9"/>
    <mergeCell ref="Y10:Y14"/>
    <mergeCell ref="Z10:Z14"/>
    <mergeCell ref="AD10:AD14"/>
    <mergeCell ref="Z3:AD3"/>
    <mergeCell ref="Y4:Y8"/>
    <mergeCell ref="Z4:Z8"/>
    <mergeCell ref="AD4:AD8"/>
    <mergeCell ref="R27:V27"/>
    <mergeCell ref="Q28:Q32"/>
    <mergeCell ref="R28:R32"/>
    <mergeCell ref="V28:V32"/>
    <mergeCell ref="W28:W32"/>
    <mergeCell ref="R21:V21"/>
    <mergeCell ref="Q22:Q26"/>
    <mergeCell ref="R22:R26"/>
    <mergeCell ref="V22:V26"/>
    <mergeCell ref="W22:W26"/>
    <mergeCell ref="R15:V15"/>
    <mergeCell ref="Q16:Q20"/>
    <mergeCell ref="R16:R20"/>
    <mergeCell ref="V16:V20"/>
    <mergeCell ref="W16:W20"/>
    <mergeCell ref="R9:V9"/>
    <mergeCell ref="Q10:Q14"/>
    <mergeCell ref="R10:R14"/>
    <mergeCell ref="V10:V14"/>
    <mergeCell ref="W10:W14"/>
    <mergeCell ref="R3:V3"/>
    <mergeCell ref="Q4:Q8"/>
    <mergeCell ref="R4:R8"/>
    <mergeCell ref="V4:V8"/>
    <mergeCell ref="W4:W8"/>
    <mergeCell ref="O28:O32"/>
    <mergeCell ref="O22:O26"/>
    <mergeCell ref="J27:N27"/>
    <mergeCell ref="I28:I32"/>
    <mergeCell ref="J28:J32"/>
    <mergeCell ref="N28:N32"/>
    <mergeCell ref="O16:O20"/>
    <mergeCell ref="J21:N21"/>
    <mergeCell ref="I22:I26"/>
    <mergeCell ref="J22:J26"/>
    <mergeCell ref="N22:N26"/>
    <mergeCell ref="O10:O14"/>
    <mergeCell ref="J15:N15"/>
    <mergeCell ref="I16:I20"/>
    <mergeCell ref="J16:J20"/>
    <mergeCell ref="N16:N20"/>
    <mergeCell ref="O4:O8"/>
    <mergeCell ref="J9:N9"/>
    <mergeCell ref="I10:I14"/>
    <mergeCell ref="J10:J14"/>
    <mergeCell ref="N10:N14"/>
    <mergeCell ref="J3:N3"/>
    <mergeCell ref="I4:I8"/>
    <mergeCell ref="J4:J8"/>
    <mergeCell ref="N4:N8"/>
    <mergeCell ref="B27:F27"/>
    <mergeCell ref="A28:A32"/>
    <mergeCell ref="B28:B32"/>
    <mergeCell ref="F28:F32"/>
    <mergeCell ref="G28:G32"/>
    <mergeCell ref="B21:F21"/>
    <mergeCell ref="A22:A26"/>
    <mergeCell ref="B22:B26"/>
    <mergeCell ref="F22:F26"/>
    <mergeCell ref="G22:G26"/>
    <mergeCell ref="B15:F15"/>
    <mergeCell ref="A16:A20"/>
    <mergeCell ref="B16:B20"/>
    <mergeCell ref="F16:F20"/>
    <mergeCell ref="G16:G20"/>
    <mergeCell ref="B9:F9"/>
    <mergeCell ref="A10:A14"/>
    <mergeCell ref="B10:B14"/>
    <mergeCell ref="F10:F14"/>
    <mergeCell ref="G10:G14"/>
    <mergeCell ref="B3:F3"/>
    <mergeCell ref="A4:A8"/>
    <mergeCell ref="B4:B8"/>
    <mergeCell ref="F4:F8"/>
    <mergeCell ref="G4:G8"/>
  </mergeCells>
  <phoneticPr fontId="2"/>
  <pageMargins left="0.74803149606299213" right="0.74803149606299213" top="1.3779527559055118" bottom="0.59055118110236227" header="0.51181102362204722" footer="0.51181102362204722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H25試合順序</vt:lpstr>
      <vt:lpstr>男子結果</vt:lpstr>
      <vt:lpstr>女子結果</vt:lpstr>
      <vt:lpstr>男子記録</vt:lpstr>
      <vt:lpstr>女子記録</vt:lpstr>
      <vt:lpstr>H25試合順序!Print_Area</vt:lpstr>
      <vt:lpstr>女子記録!Print_Area</vt:lpstr>
      <vt:lpstr>女子結果!Print_Area</vt:lpstr>
      <vt:lpstr>男子記録!Print_Area</vt:lpstr>
      <vt:lpstr>男子結果!Print_Area</vt:lpstr>
    </vt:vector>
  </TitlesOfParts>
  <Company>toda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K.Irita</dc:creator>
  <cp:lastModifiedBy>入田圭司</cp:lastModifiedBy>
  <cp:lastPrinted>2020-01-11T08:07:54Z</cp:lastPrinted>
  <dcterms:created xsi:type="dcterms:W3CDTF">2002-12-26T14:54:57Z</dcterms:created>
  <dcterms:modified xsi:type="dcterms:W3CDTF">2020-01-11T08:08:44Z</dcterms:modified>
</cp:coreProperties>
</file>